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6" windowHeight="10956" activeTab="0"/>
  </bookViews>
  <sheets>
    <sheet name="附件10机构建设汇总表" sheetId="1" r:id="rId1"/>
  </sheets>
  <definedNames/>
  <calcPr fullCalcOnLoad="1"/>
</workbook>
</file>

<file path=xl/sharedStrings.xml><?xml version="1.0" encoding="utf-8"?>
<sst xmlns="http://schemas.openxmlformats.org/spreadsheetml/2006/main" count="64" uniqueCount="50">
  <si>
    <t>养老机构（不含护理型）省级建设补助项目汇总表</t>
  </si>
  <si>
    <t xml:space="preserve">  济南市民政局     济南市财政局（盖章）</t>
  </si>
  <si>
    <t>序号</t>
  </si>
  <si>
    <t>机构名称</t>
  </si>
  <si>
    <t>项目地址</t>
  </si>
  <si>
    <t>申请补助类别</t>
  </si>
  <si>
    <t>用地方式</t>
  </si>
  <si>
    <t xml:space="preserve">建设进度 </t>
  </si>
  <si>
    <t>建设规模</t>
  </si>
  <si>
    <t>投资规模</t>
  </si>
  <si>
    <t>县级审核意见</t>
  </si>
  <si>
    <t>市级评审意见</t>
  </si>
  <si>
    <t>备注</t>
  </si>
  <si>
    <t>新建补助</t>
  </si>
  <si>
    <t>扩建补助</t>
  </si>
  <si>
    <t>租赁用房改建补助</t>
  </si>
  <si>
    <t>划拨土地建设</t>
  </si>
  <si>
    <t>自有土地建设</t>
  </si>
  <si>
    <t>租赁土地建设</t>
  </si>
  <si>
    <t>开工建设</t>
  </si>
  <si>
    <t>投入使用</t>
  </si>
  <si>
    <t>建筑面积（平方米）</t>
  </si>
  <si>
    <t>原有床位数（张）</t>
  </si>
  <si>
    <t>新增床位数（张）</t>
  </si>
  <si>
    <t>项目总投入（万元）</t>
  </si>
  <si>
    <t>核定资助床位数（张）</t>
  </si>
  <si>
    <t>建议资助资金（万元）</t>
  </si>
  <si>
    <t>核定资助资金（万元）</t>
  </si>
  <si>
    <t>其中申请省级补助资金（万元）</t>
  </si>
  <si>
    <t>申请省级补助床位数(张 )</t>
  </si>
  <si>
    <t>合计</t>
  </si>
  <si>
    <t>个</t>
  </si>
  <si>
    <t>天桥区孝之家老年公寓</t>
  </si>
  <si>
    <t>天桥区堤口街道胜利庄路25号</t>
  </si>
  <si>
    <t>√</t>
  </si>
  <si>
    <t>济南清泉养老服务有限公司</t>
  </si>
  <si>
    <t>天桥区田庄东路5号</t>
  </si>
  <si>
    <t>水发盛世（济南）养老服务有限公司</t>
  </si>
  <si>
    <t>天桥区七一路8号</t>
  </si>
  <si>
    <t>莱芜区康寿苑老年公寓</t>
  </si>
  <si>
    <t>长勺北路王善河街</t>
  </si>
  <si>
    <t>济南市南山养生园</t>
  </si>
  <si>
    <t>济南市历城区南部山区柳埠街道清水圈村</t>
  </si>
  <si>
    <t>4个</t>
  </si>
  <si>
    <t>1个</t>
  </si>
  <si>
    <t>5个</t>
  </si>
  <si>
    <r>
      <t>注：1.此表以县（市、区）、市为单位逐级统一上报；2.本表第3-10列请对照项目具体情况分别打“</t>
    </r>
    <r>
      <rPr>
        <sz val="9"/>
        <rFont val="仿宋"/>
        <family val="3"/>
      </rPr>
      <t>√</t>
    </r>
    <r>
      <rPr>
        <sz val="9"/>
        <rFont val="宋体"/>
        <family val="0"/>
      </rPr>
      <t>”，第11-20列请对照项目具体情况填写具体数字。</t>
    </r>
  </si>
  <si>
    <t>附件10</t>
  </si>
  <si>
    <t>房屋租赁合同2020年9月30日到期。租赁期不足5年，未提供续签合同，暂不予补助</t>
  </si>
  <si>
    <t>个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</si>
</sst>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  <numFmt numFmtId="179" formatCode="0.0_ "/>
    <numFmt numFmtId="180" formatCode="0.0000_ "/>
    <numFmt numFmtId="181" formatCode="0;_砀"/>
    <numFmt numFmtId="182" formatCode="0.0;_砀"/>
    <numFmt numFmtId="183" formatCode="0.00;_砀"/>
    <numFmt numFmtId="184" formatCode="0.000;_砀"/>
    <numFmt numFmtId="185" formatCode="0.0000;_砀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4"/>
      <name val="仿宋_GB2312"/>
      <family val="3"/>
    </font>
    <font>
      <sz val="14"/>
      <name val="宋体"/>
      <family val="0"/>
    </font>
    <font>
      <sz val="20"/>
      <name val="方正小标宋简体"/>
      <family val="4"/>
    </font>
    <font>
      <u val="single"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9"/>
      <name val="仿宋"/>
      <family val="3"/>
    </font>
    <font>
      <b/>
      <sz val="10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9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47" applyFont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0" fillId="0" borderId="0" xfId="0" applyNumberFormat="1" applyFont="1" applyFill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/>
    </xf>
    <xf numFmtId="180" fontId="9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180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>
      <alignment horizontal="center" vertical="center" wrapText="1"/>
    </xf>
    <xf numFmtId="185" fontId="15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textRotation="255" wrapText="1"/>
    </xf>
    <xf numFmtId="0" fontId="2" fillId="0" borderId="10" xfId="0" applyNumberFormat="1" applyFont="1" applyFill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47" applyFont="1" applyAlignment="1">
      <alignment horizontal="center" vertical="center"/>
      <protection/>
    </xf>
    <xf numFmtId="0" fontId="7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15" xfId="41"/>
    <cellStyle name="常规 2" xfId="42"/>
    <cellStyle name="常规 20" xfId="43"/>
    <cellStyle name="常规 21" xfId="44"/>
    <cellStyle name="常规 22" xfId="45"/>
    <cellStyle name="常规 3" xfId="46"/>
    <cellStyle name="常规_民办养老服务机构建设补贴资助申请表_1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selection activeCell="S11" sqref="S11"/>
    </sheetView>
  </sheetViews>
  <sheetFormatPr defaultColWidth="9.00390625" defaultRowHeight="14.25"/>
  <cols>
    <col min="1" max="1" width="3.875" style="2" customWidth="1"/>
    <col min="2" max="2" width="14.625" style="2" customWidth="1"/>
    <col min="3" max="3" width="13.00390625" style="2" customWidth="1"/>
    <col min="4" max="5" width="3.75390625" style="2" customWidth="1"/>
    <col min="6" max="6" width="3.625" style="2" customWidth="1"/>
    <col min="7" max="9" width="3.50390625" style="2" customWidth="1"/>
    <col min="10" max="10" width="3.375" style="2" customWidth="1"/>
    <col min="11" max="11" width="3.50390625" style="2" customWidth="1"/>
    <col min="12" max="12" width="7.625" style="2" customWidth="1"/>
    <col min="13" max="13" width="4.75390625" style="2" customWidth="1"/>
    <col min="14" max="15" width="4.875" style="2" customWidth="1"/>
    <col min="16" max="18" width="5.00390625" style="2" customWidth="1"/>
    <col min="19" max="19" width="7.625" style="2" customWidth="1"/>
    <col min="20" max="20" width="5.125" style="2" customWidth="1"/>
    <col min="21" max="21" width="9.00390625" style="3" customWidth="1"/>
    <col min="22" max="22" width="22.125" style="2" customWidth="1"/>
    <col min="23" max="23" width="5.625" style="2" customWidth="1"/>
    <col min="24" max="232" width="9.00390625" style="2" customWidth="1"/>
  </cols>
  <sheetData>
    <row r="1" spans="1:6" ht="22.5" customHeight="1">
      <c r="A1" s="48" t="s">
        <v>47</v>
      </c>
      <c r="B1" s="49"/>
      <c r="C1" s="4"/>
      <c r="D1" s="4"/>
      <c r="E1" s="4"/>
      <c r="F1" s="4"/>
    </row>
    <row r="2" spans="1:23" ht="27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"/>
      <c r="W2" s="5"/>
    </row>
    <row r="3" spans="1:23" ht="21.75" customHeight="1">
      <c r="A3" s="51" t="s">
        <v>1</v>
      </c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3"/>
      <c r="T3" s="54"/>
      <c r="U3" s="54"/>
      <c r="V3" s="9"/>
      <c r="W3" s="9"/>
    </row>
    <row r="4" spans="1:22" s="1" customFormat="1" ht="22.5" customHeight="1">
      <c r="A4" s="37" t="s">
        <v>2</v>
      </c>
      <c r="B4" s="37" t="s">
        <v>3</v>
      </c>
      <c r="C4" s="39" t="s">
        <v>4</v>
      </c>
      <c r="D4" s="43" t="s">
        <v>5</v>
      </c>
      <c r="E4" s="55"/>
      <c r="F4" s="55"/>
      <c r="G4" s="34" t="s">
        <v>6</v>
      </c>
      <c r="H4" s="34"/>
      <c r="I4" s="39"/>
      <c r="J4" s="37" t="s">
        <v>7</v>
      </c>
      <c r="K4" s="37"/>
      <c r="L4" s="56" t="s">
        <v>8</v>
      </c>
      <c r="M4" s="34"/>
      <c r="N4" s="43"/>
      <c r="O4" s="34" t="s">
        <v>9</v>
      </c>
      <c r="P4" s="34"/>
      <c r="Q4" s="43"/>
      <c r="R4" s="34" t="s">
        <v>10</v>
      </c>
      <c r="S4" s="43"/>
      <c r="T4" s="37" t="s">
        <v>11</v>
      </c>
      <c r="U4" s="37"/>
      <c r="V4" s="6" t="s">
        <v>12</v>
      </c>
    </row>
    <row r="5" spans="1:22" s="1" customFormat="1" ht="18.75" customHeight="1">
      <c r="A5" s="37"/>
      <c r="B5" s="37"/>
      <c r="C5" s="39"/>
      <c r="D5" s="37" t="s">
        <v>13</v>
      </c>
      <c r="E5" s="37" t="s">
        <v>14</v>
      </c>
      <c r="F5" s="39" t="s">
        <v>15</v>
      </c>
      <c r="G5" s="39" t="s">
        <v>16</v>
      </c>
      <c r="H5" s="37" t="s">
        <v>17</v>
      </c>
      <c r="I5" s="40" t="s">
        <v>18</v>
      </c>
      <c r="J5" s="41" t="s">
        <v>19</v>
      </c>
      <c r="K5" s="35" t="s">
        <v>20</v>
      </c>
      <c r="L5" s="36" t="s">
        <v>21</v>
      </c>
      <c r="M5" s="36" t="s">
        <v>22</v>
      </c>
      <c r="N5" s="36" t="s">
        <v>23</v>
      </c>
      <c r="O5" s="36" t="s">
        <v>24</v>
      </c>
      <c r="P5" s="36" t="s">
        <v>28</v>
      </c>
      <c r="Q5" s="36" t="s">
        <v>29</v>
      </c>
      <c r="R5" s="37" t="s">
        <v>25</v>
      </c>
      <c r="S5" s="37" t="s">
        <v>26</v>
      </c>
      <c r="T5" s="37" t="s">
        <v>25</v>
      </c>
      <c r="U5" s="32" t="s">
        <v>27</v>
      </c>
      <c r="V5" s="34"/>
    </row>
    <row r="6" spans="1:23" s="1" customFormat="1" ht="86.25" customHeight="1">
      <c r="A6" s="37"/>
      <c r="B6" s="37"/>
      <c r="C6" s="39"/>
      <c r="D6" s="37"/>
      <c r="E6" s="37"/>
      <c r="F6" s="39"/>
      <c r="G6" s="39"/>
      <c r="H6" s="37"/>
      <c r="I6" s="40"/>
      <c r="J6" s="42"/>
      <c r="K6" s="37"/>
      <c r="L6" s="36"/>
      <c r="M6" s="36"/>
      <c r="N6" s="36"/>
      <c r="O6" s="36"/>
      <c r="P6" s="36"/>
      <c r="Q6" s="36"/>
      <c r="R6" s="38"/>
      <c r="S6" s="38"/>
      <c r="T6" s="38"/>
      <c r="U6" s="33"/>
      <c r="V6" s="35"/>
      <c r="W6" s="10"/>
    </row>
    <row r="7" spans="1:22" s="1" customFormat="1" ht="23.25" customHeight="1">
      <c r="A7" s="6"/>
      <c r="B7" s="6">
        <v>1</v>
      </c>
      <c r="C7" s="6">
        <v>2</v>
      </c>
      <c r="D7" s="6">
        <v>3</v>
      </c>
      <c r="E7" s="6">
        <v>4</v>
      </c>
      <c r="F7" s="6">
        <v>5</v>
      </c>
      <c r="G7" s="7">
        <v>6</v>
      </c>
      <c r="H7" s="7">
        <v>7</v>
      </c>
      <c r="I7" s="6">
        <v>8</v>
      </c>
      <c r="J7" s="7">
        <v>9</v>
      </c>
      <c r="K7" s="6">
        <v>10</v>
      </c>
      <c r="L7" s="7">
        <v>11</v>
      </c>
      <c r="M7" s="6">
        <v>12</v>
      </c>
      <c r="N7" s="7">
        <v>13</v>
      </c>
      <c r="O7" s="6">
        <v>14</v>
      </c>
      <c r="P7" s="7">
        <v>15</v>
      </c>
      <c r="Q7" s="6">
        <v>16</v>
      </c>
      <c r="R7" s="6">
        <v>17</v>
      </c>
      <c r="S7" s="6">
        <v>18</v>
      </c>
      <c r="T7" s="6">
        <v>19</v>
      </c>
      <c r="U7" s="11">
        <v>20</v>
      </c>
      <c r="V7" s="6"/>
    </row>
    <row r="8" spans="1:22" s="1" customFormat="1" ht="42" customHeight="1">
      <c r="A8" s="6">
        <v>1</v>
      </c>
      <c r="B8" s="19" t="s">
        <v>32</v>
      </c>
      <c r="C8" s="20" t="s">
        <v>33</v>
      </c>
      <c r="D8" s="6"/>
      <c r="E8" s="6"/>
      <c r="F8" s="16" t="s">
        <v>34</v>
      </c>
      <c r="G8" s="6"/>
      <c r="H8" s="6"/>
      <c r="I8" s="6"/>
      <c r="J8" s="6"/>
      <c r="K8" s="16" t="s">
        <v>34</v>
      </c>
      <c r="L8" s="31">
        <v>3885.9</v>
      </c>
      <c r="M8" s="31">
        <v>0</v>
      </c>
      <c r="N8" s="31">
        <v>129</v>
      </c>
      <c r="O8" s="6">
        <v>160</v>
      </c>
      <c r="P8" s="6">
        <v>25.8</v>
      </c>
      <c r="Q8" s="6">
        <v>129</v>
      </c>
      <c r="R8" s="6">
        <v>129</v>
      </c>
      <c r="S8" s="6">
        <v>25.8</v>
      </c>
      <c r="T8" s="25">
        <v>0</v>
      </c>
      <c r="U8" s="26">
        <v>0</v>
      </c>
      <c r="V8" s="24" t="s">
        <v>48</v>
      </c>
    </row>
    <row r="9" spans="1:22" s="1" customFormat="1" ht="33.75" customHeight="1">
      <c r="A9" s="6">
        <v>2</v>
      </c>
      <c r="B9" s="19" t="s">
        <v>35</v>
      </c>
      <c r="C9" s="20" t="s">
        <v>36</v>
      </c>
      <c r="D9" s="6"/>
      <c r="E9" s="6"/>
      <c r="F9" s="16" t="s">
        <v>34</v>
      </c>
      <c r="G9" s="6"/>
      <c r="H9" s="6"/>
      <c r="I9" s="6"/>
      <c r="J9" s="6"/>
      <c r="K9" s="16" t="s">
        <v>34</v>
      </c>
      <c r="L9" s="31">
        <v>4400</v>
      </c>
      <c r="M9" s="31">
        <v>0</v>
      </c>
      <c r="N9" s="31">
        <v>146</v>
      </c>
      <c r="O9" s="6">
        <v>550</v>
      </c>
      <c r="P9" s="6">
        <v>29.2</v>
      </c>
      <c r="Q9" s="6">
        <v>146</v>
      </c>
      <c r="R9" s="6">
        <v>146</v>
      </c>
      <c r="S9" s="6">
        <v>29.2</v>
      </c>
      <c r="T9" s="25">
        <v>146</v>
      </c>
      <c r="U9" s="26">
        <f>T9*2000/10000</f>
        <v>29.2</v>
      </c>
      <c r="V9" s="17"/>
    </row>
    <row r="10" spans="1:22" s="1" customFormat="1" ht="33.75" customHeight="1">
      <c r="A10" s="6">
        <v>3</v>
      </c>
      <c r="B10" s="19" t="s">
        <v>37</v>
      </c>
      <c r="C10" s="20" t="s">
        <v>38</v>
      </c>
      <c r="D10" s="6"/>
      <c r="E10" s="6"/>
      <c r="F10" s="16" t="s">
        <v>34</v>
      </c>
      <c r="G10" s="6"/>
      <c r="H10" s="6"/>
      <c r="I10" s="6"/>
      <c r="J10" s="6"/>
      <c r="K10" s="16" t="s">
        <v>34</v>
      </c>
      <c r="L10" s="31">
        <v>2041.6</v>
      </c>
      <c r="M10" s="31">
        <v>0</v>
      </c>
      <c r="N10" s="31">
        <v>68</v>
      </c>
      <c r="O10" s="6">
        <v>780</v>
      </c>
      <c r="P10" s="6">
        <v>13.6</v>
      </c>
      <c r="Q10" s="6">
        <v>68</v>
      </c>
      <c r="R10" s="6">
        <v>68</v>
      </c>
      <c r="S10" s="6">
        <v>13.6</v>
      </c>
      <c r="T10" s="27">
        <v>68</v>
      </c>
      <c r="U10" s="26">
        <f>T10*2000/10000</f>
        <v>13.6</v>
      </c>
      <c r="V10" s="17"/>
    </row>
    <row r="11" spans="1:22" s="1" customFormat="1" ht="33.75" customHeight="1">
      <c r="A11" s="6">
        <v>4</v>
      </c>
      <c r="B11" s="19" t="s">
        <v>39</v>
      </c>
      <c r="C11" s="21" t="s">
        <v>40</v>
      </c>
      <c r="D11" s="16" t="s">
        <v>34</v>
      </c>
      <c r="E11" s="6"/>
      <c r="F11" s="6"/>
      <c r="G11" s="6"/>
      <c r="H11" s="16" t="s">
        <v>34</v>
      </c>
      <c r="I11" s="6"/>
      <c r="J11" s="6"/>
      <c r="K11" s="16" t="s">
        <v>34</v>
      </c>
      <c r="L11" s="31">
        <v>1726</v>
      </c>
      <c r="M11" s="31"/>
      <c r="N11" s="31">
        <v>58</v>
      </c>
      <c r="O11" s="6">
        <v>1000</v>
      </c>
      <c r="P11" s="6">
        <v>31.9</v>
      </c>
      <c r="Q11" s="6">
        <v>58</v>
      </c>
      <c r="R11" s="6">
        <v>58</v>
      </c>
      <c r="S11" s="6">
        <v>31.9</v>
      </c>
      <c r="T11" s="28">
        <v>58</v>
      </c>
      <c r="U11" s="29">
        <f>T11*4500/10000</f>
        <v>26.1</v>
      </c>
      <c r="V11" s="6"/>
    </row>
    <row r="12" spans="1:22" s="1" customFormat="1" ht="39" customHeight="1">
      <c r="A12" s="6">
        <v>5</v>
      </c>
      <c r="B12" s="19" t="s">
        <v>41</v>
      </c>
      <c r="C12" s="20" t="s">
        <v>42</v>
      </c>
      <c r="D12" s="6"/>
      <c r="E12" s="6"/>
      <c r="F12" s="16" t="s">
        <v>34</v>
      </c>
      <c r="G12" s="6"/>
      <c r="H12" s="6"/>
      <c r="I12" s="16" t="s">
        <v>34</v>
      </c>
      <c r="J12" s="6"/>
      <c r="K12" s="16" t="s">
        <v>34</v>
      </c>
      <c r="L12" s="31">
        <v>4854.26</v>
      </c>
      <c r="M12" s="31">
        <v>0</v>
      </c>
      <c r="N12" s="31">
        <v>103</v>
      </c>
      <c r="O12" s="6">
        <v>200</v>
      </c>
      <c r="P12" s="6">
        <v>25.75</v>
      </c>
      <c r="Q12" s="6">
        <v>103</v>
      </c>
      <c r="R12" s="6">
        <v>103</v>
      </c>
      <c r="S12" s="18">
        <v>25.75</v>
      </c>
      <c r="T12" s="25">
        <v>103</v>
      </c>
      <c r="U12" s="26">
        <f>T12*2000/10000</f>
        <v>20.6</v>
      </c>
      <c r="V12" s="15"/>
    </row>
    <row r="13" spans="1:23" ht="27" customHeight="1">
      <c r="A13" s="44" t="s">
        <v>30</v>
      </c>
      <c r="B13" s="45"/>
      <c r="C13" s="46"/>
      <c r="D13" s="8" t="s">
        <v>44</v>
      </c>
      <c r="E13" s="8"/>
      <c r="F13" s="8" t="s">
        <v>43</v>
      </c>
      <c r="G13" s="8" t="s">
        <v>31</v>
      </c>
      <c r="H13" s="8" t="s">
        <v>44</v>
      </c>
      <c r="I13" s="8" t="s">
        <v>44</v>
      </c>
      <c r="J13" s="30" t="s">
        <v>49</v>
      </c>
      <c r="K13" s="8" t="s">
        <v>45</v>
      </c>
      <c r="L13" s="8"/>
      <c r="M13" s="8"/>
      <c r="N13" s="8"/>
      <c r="O13" s="8"/>
      <c r="P13" s="8"/>
      <c r="Q13" s="8"/>
      <c r="R13" s="8">
        <f>SUM(R8:R12)</f>
        <v>504</v>
      </c>
      <c r="S13" s="8">
        <f>SUM(S8:S12)</f>
        <v>126.25</v>
      </c>
      <c r="T13" s="22">
        <f>SUM(T8:T12)</f>
        <v>375</v>
      </c>
      <c r="U13" s="23">
        <f>SUM(U8:U12)</f>
        <v>89.5</v>
      </c>
      <c r="V13" s="12"/>
      <c r="W13" s="13"/>
    </row>
    <row r="14" spans="1:23" ht="42.75" customHeight="1">
      <c r="A14" s="47" t="s">
        <v>46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14"/>
      <c r="W14" s="14"/>
    </row>
  </sheetData>
  <sheetProtection/>
  <mergeCells count="35">
    <mergeCell ref="A1:B1"/>
    <mergeCell ref="A2:U2"/>
    <mergeCell ref="A3:Q3"/>
    <mergeCell ref="R3:U3"/>
    <mergeCell ref="D4:F4"/>
    <mergeCell ref="G4:I4"/>
    <mergeCell ref="J4:K4"/>
    <mergeCell ref="L4:N4"/>
    <mergeCell ref="O4:Q4"/>
    <mergeCell ref="R4:S4"/>
    <mergeCell ref="T4:U4"/>
    <mergeCell ref="A13:C13"/>
    <mergeCell ref="A14:U1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U5:U6"/>
    <mergeCell ref="V5:V6"/>
    <mergeCell ref="M5:M6"/>
    <mergeCell ref="N5:N6"/>
    <mergeCell ref="O5:O6"/>
    <mergeCell ref="R5:R6"/>
    <mergeCell ref="S5:S6"/>
    <mergeCell ref="T5:T6"/>
    <mergeCell ref="P5:P6"/>
    <mergeCell ref="Q5:Q6"/>
  </mergeCells>
  <printOptions horizontalCentered="1" vertic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mz</cp:lastModifiedBy>
  <cp:lastPrinted>2019-11-21T06:56:13Z</cp:lastPrinted>
  <dcterms:created xsi:type="dcterms:W3CDTF">2010-09-07T03:32:00Z</dcterms:created>
  <dcterms:modified xsi:type="dcterms:W3CDTF">2019-11-21T07:46:43Z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