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75" activeTab="0"/>
  </bookViews>
  <sheets>
    <sheet name="预算表" sheetId="1" r:id="rId1"/>
    <sheet name="中央资金绩效目标表" sheetId="2" r:id="rId2"/>
    <sheet name="省级资金绩效目标表" sheetId="3" r:id="rId3"/>
  </sheets>
  <definedNames>
    <definedName name="_xlnm.Print_Area" localSheetId="2">'省级资金绩效目标表'!$A$1:$AA$21</definedName>
    <definedName name="_xlnm.Print_Titles" localSheetId="0">'预算表'!$4:$5</definedName>
  </definedNames>
  <calcPr fullCalcOnLoad="1"/>
</workbook>
</file>

<file path=xl/sharedStrings.xml><?xml version="1.0" encoding="utf-8"?>
<sst xmlns="http://schemas.openxmlformats.org/spreadsheetml/2006/main" count="598" uniqueCount="184">
  <si>
    <t>附件1</t>
  </si>
  <si>
    <t>2020年第五批省级和2021年第一批中央地质灾害防治补助资金预算表</t>
  </si>
  <si>
    <t>单位：万元</t>
  </si>
  <si>
    <t>部门（市州）</t>
  </si>
  <si>
    <t>单位（县、市、区）</t>
  </si>
  <si>
    <t>金额合计</t>
  </si>
  <si>
    <t>其中：中央资金</t>
  </si>
  <si>
    <t>省级资金</t>
  </si>
  <si>
    <t>小计</t>
  </si>
  <si>
    <t>2020年暴雨洪涝灾害灾后重建地质灾害防治项目补差</t>
  </si>
  <si>
    <t>治理工程和排危除险</t>
  </si>
  <si>
    <t>汶川“8·20”强降雨特大山洪泥石流灾后恢复重建</t>
  </si>
  <si>
    <t>宜宾长宁“6·17”地震灾后恢复重建</t>
  </si>
  <si>
    <t>特大型地质灾害治理工程补差资金</t>
  </si>
  <si>
    <t>省林草局</t>
  </si>
  <si>
    <t>卧龙特区</t>
  </si>
  <si>
    <t>成都市</t>
  </si>
  <si>
    <t>除扩权县</t>
  </si>
  <si>
    <t>5101成都市</t>
  </si>
  <si>
    <t>自贡市</t>
  </si>
  <si>
    <t>富顺县</t>
  </si>
  <si>
    <t>攀枝花市</t>
  </si>
  <si>
    <t>米易县</t>
  </si>
  <si>
    <t>510321荣县</t>
  </si>
  <si>
    <t>盐边县</t>
  </si>
  <si>
    <t>510525古蔺县</t>
  </si>
  <si>
    <t>510522合江县</t>
  </si>
  <si>
    <t>德阳市</t>
  </si>
  <si>
    <t>泸州市</t>
  </si>
  <si>
    <t>合江县</t>
  </si>
  <si>
    <t>古蔺县</t>
  </si>
  <si>
    <t>5106德阳市</t>
  </si>
  <si>
    <t>510683绵竹市</t>
  </si>
  <si>
    <t>绵阳市</t>
  </si>
  <si>
    <t>北川县</t>
  </si>
  <si>
    <t>510682什邡市</t>
  </si>
  <si>
    <t>平武县</t>
  </si>
  <si>
    <t>510681广汉市</t>
  </si>
  <si>
    <t>510623中江县</t>
  </si>
  <si>
    <t>广元市</t>
  </si>
  <si>
    <t>青川县</t>
  </si>
  <si>
    <t>5107绵阳市</t>
  </si>
  <si>
    <t>苍溪县</t>
  </si>
  <si>
    <t>510781江油市</t>
  </si>
  <si>
    <t>遂宁市</t>
  </si>
  <si>
    <t>蓬溪县</t>
  </si>
  <si>
    <t>510727平武县</t>
  </si>
  <si>
    <t>510726北川县</t>
  </si>
  <si>
    <t>510725梓潼县</t>
  </si>
  <si>
    <t>内江市</t>
  </si>
  <si>
    <t>威远县</t>
  </si>
  <si>
    <t>510723盐亭县</t>
  </si>
  <si>
    <t>资中县</t>
  </si>
  <si>
    <t>隆昌市</t>
  </si>
  <si>
    <t>510722三台县</t>
  </si>
  <si>
    <t>5108广元市</t>
  </si>
  <si>
    <t>乐山市</t>
  </si>
  <si>
    <t>夹江县</t>
  </si>
  <si>
    <t>峨边县</t>
  </si>
  <si>
    <t>马边县</t>
  </si>
  <si>
    <t>510824苍溪县</t>
  </si>
  <si>
    <t>峨眉山市</t>
  </si>
  <si>
    <t>510823剑阁县</t>
  </si>
  <si>
    <t>510822青川县</t>
  </si>
  <si>
    <t>510821旺苍县</t>
  </si>
  <si>
    <t>南充市</t>
  </si>
  <si>
    <t>南部县</t>
  </si>
  <si>
    <t>营山县</t>
  </si>
  <si>
    <t>5109遂宁市</t>
  </si>
  <si>
    <t>蓬安县</t>
  </si>
  <si>
    <t>仪陇县</t>
  </si>
  <si>
    <t>510923大英县</t>
  </si>
  <si>
    <t>西充县</t>
  </si>
  <si>
    <t>510922射洪县</t>
  </si>
  <si>
    <t>阆中市</t>
  </si>
  <si>
    <t>510921蓬溪县</t>
  </si>
  <si>
    <t>5110内江市</t>
  </si>
  <si>
    <t>眉山市</t>
  </si>
  <si>
    <t>洪雅县</t>
  </si>
  <si>
    <t>丹棱县</t>
  </si>
  <si>
    <t>511025资中县</t>
  </si>
  <si>
    <t>青神县</t>
  </si>
  <si>
    <t>511024威远县</t>
  </si>
  <si>
    <t>宜宾市</t>
  </si>
  <si>
    <t>长宁县</t>
  </si>
  <si>
    <t>5111乐山市</t>
  </si>
  <si>
    <t>珙县</t>
  </si>
  <si>
    <t>筠连县</t>
  </si>
  <si>
    <t>兴文县</t>
  </si>
  <si>
    <t>屏山县</t>
  </si>
  <si>
    <t>511181峨眉山市</t>
  </si>
  <si>
    <t>511133马边县</t>
  </si>
  <si>
    <t>广安市</t>
  </si>
  <si>
    <t>岳池县</t>
  </si>
  <si>
    <t>511132峨边县</t>
  </si>
  <si>
    <t>武胜县</t>
  </si>
  <si>
    <t>511129沐川县</t>
  </si>
  <si>
    <t>邻水县</t>
  </si>
  <si>
    <t>511126夹江县</t>
  </si>
  <si>
    <t>华蓥市</t>
  </si>
  <si>
    <t>511124井研县</t>
  </si>
  <si>
    <t>511123犍为县</t>
  </si>
  <si>
    <t>达州市</t>
  </si>
  <si>
    <t>宣汉县</t>
  </si>
  <si>
    <t>511324仪陇县</t>
  </si>
  <si>
    <t>开江县</t>
  </si>
  <si>
    <t>511322营山县</t>
  </si>
  <si>
    <t>大竹县</t>
  </si>
  <si>
    <t>511321南部县</t>
  </si>
  <si>
    <t>渠县</t>
  </si>
  <si>
    <t>万源市</t>
  </si>
  <si>
    <t>5114眉山市</t>
  </si>
  <si>
    <t>511425青神县</t>
  </si>
  <si>
    <t>雅安市</t>
  </si>
  <si>
    <t>天全县</t>
  </si>
  <si>
    <t>511424丹棱县</t>
  </si>
  <si>
    <t>511423洪雅县</t>
  </si>
  <si>
    <t>511421仁寿县</t>
  </si>
  <si>
    <t>巴中市</t>
  </si>
  <si>
    <t>通江县</t>
  </si>
  <si>
    <t>南江县</t>
  </si>
  <si>
    <t>5115宜宾市</t>
  </si>
  <si>
    <t>平昌县</t>
  </si>
  <si>
    <t>511528兴文县</t>
  </si>
  <si>
    <t>511525高县</t>
  </si>
  <si>
    <t>资阳市</t>
  </si>
  <si>
    <t>安岳县</t>
  </si>
  <si>
    <t>5117达州市</t>
  </si>
  <si>
    <t>511781万源市</t>
  </si>
  <si>
    <t>511723开江县</t>
  </si>
  <si>
    <t>阿坝州</t>
  </si>
  <si>
    <t>511722宣汉县</t>
  </si>
  <si>
    <t>甘孜州</t>
  </si>
  <si>
    <t>5118雅安市</t>
  </si>
  <si>
    <t>凉山州</t>
  </si>
  <si>
    <t>511827宝兴县</t>
  </si>
  <si>
    <t>511826芦山县</t>
  </si>
  <si>
    <t>总计</t>
  </si>
  <si>
    <t>附件2</t>
  </si>
  <si>
    <t>2021年中央地质灾害防治专项资金绩效目标表</t>
  </si>
  <si>
    <t>一级指标</t>
  </si>
  <si>
    <t>二级指标</t>
  </si>
  <si>
    <t>三级指标</t>
  </si>
  <si>
    <t>单位</t>
  </si>
  <si>
    <t>指标数</t>
  </si>
  <si>
    <t>产出指标</t>
  </si>
  <si>
    <t>数量指标</t>
  </si>
  <si>
    <t>开展地质灾害风险调查评价</t>
  </si>
  <si>
    <t>县</t>
  </si>
  <si>
    <t>开展地质灾害隐患点治理工程</t>
  </si>
  <si>
    <t>处</t>
  </si>
  <si>
    <t>开展地质灾害隐患点排危除险</t>
  </si>
  <si>
    <t>群专结合监测点建设</t>
  </si>
  <si>
    <t>地质灾害隐患点培训/演练覆盖率</t>
  </si>
  <si>
    <t>%</t>
  </si>
  <si>
    <t>&gt;90</t>
  </si>
  <si>
    <t>规划任务在四川省地质灾害防治项目在线监管平台填报率</t>
  </si>
  <si>
    <t>时效指标</t>
  </si>
  <si>
    <t>按时编制并启动2021年度实施方案</t>
  </si>
  <si>
    <t>效益指标</t>
  </si>
  <si>
    <t>经济效益指标</t>
  </si>
  <si>
    <t>项目实施后保护财产</t>
  </si>
  <si>
    <t>万元</t>
  </si>
  <si>
    <t>地质灾害预警预报能力较过去五年</t>
  </si>
  <si>
    <t>提升</t>
  </si>
  <si>
    <t>核销地质灾害隐患数量</t>
  </si>
  <si>
    <t>社会效益指标</t>
  </si>
  <si>
    <t>项目实施后保护人数</t>
  </si>
  <si>
    <t>人</t>
  </si>
  <si>
    <t>监测预警区地质灾害防范能力</t>
  </si>
  <si>
    <t>满意度指标</t>
  </si>
  <si>
    <t>服务对象满意度指标</t>
  </si>
  <si>
    <t>实施区群众防灾减灾参与度</t>
  </si>
  <si>
    <t>≥85</t>
  </si>
  <si>
    <t>实施区域受益人群满意度</t>
  </si>
  <si>
    <t>≥90</t>
  </si>
  <si>
    <t>附件3</t>
  </si>
  <si>
    <t>2020年省级地质灾害防治专项资金绩效目标表</t>
  </si>
  <si>
    <t>开展群测群防专职监测（2021年）</t>
  </si>
  <si>
    <t>开展地质灾害排查</t>
  </si>
  <si>
    <t>开展地质灾害避险移民搬迁</t>
  </si>
  <si>
    <t>户</t>
  </si>
  <si>
    <t>按时编制并启动2020年度实施方案</t>
  </si>
  <si>
    <t>注：含2020年第五批省级资金（5000万元）绩效目标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</si>
</sst>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0"/>
    </font>
    <font>
      <sz val="20"/>
      <color indexed="8"/>
      <name val="方正小标宋简体"/>
      <family val="4"/>
    </font>
    <font>
      <sz val="16"/>
      <color indexed="8"/>
      <name val="方正小标宋简体"/>
      <family val="4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1"/>
      <color indexed="8"/>
      <name val="黑体"/>
      <family val="0"/>
    </font>
    <font>
      <b/>
      <sz val="11"/>
      <color indexed="8"/>
      <name val="宋体"/>
      <family val="0"/>
    </font>
    <font>
      <sz val="12"/>
      <color indexed="8"/>
      <name val="黑体"/>
      <family val="0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indexed="48"/>
      </top>
      <bottom style="thin">
        <color indexed="4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44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5" fillId="0" borderId="3" applyNumberFormat="0" applyFill="0" applyAlignment="0" applyProtection="0"/>
    <xf numFmtId="0" fontId="20" fillId="7" borderId="0" applyNumberFormat="0" applyBorder="0" applyAlignment="0" applyProtection="0"/>
    <xf numFmtId="0" fontId="22" fillId="0" borderId="4" applyNumberFormat="0" applyFill="0" applyAlignment="0" applyProtection="0"/>
    <xf numFmtId="0" fontId="20" fillId="3" borderId="0" applyNumberFormat="0" applyBorder="0" applyAlignment="0" applyProtection="0"/>
    <xf numFmtId="0" fontId="28" fillId="2" borderId="5" applyNumberFormat="0" applyAlignment="0" applyProtection="0"/>
    <xf numFmtId="0" fontId="29" fillId="2" borderId="1" applyNumberFormat="0" applyAlignment="0" applyProtection="0"/>
    <xf numFmtId="0" fontId="30" fillId="8" borderId="6" applyNumberFormat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25" fillId="9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0" fillId="16" borderId="0" applyNumberFormat="0" applyBorder="0" applyAlignment="0" applyProtection="0"/>
    <xf numFmtId="0" fontId="0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0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13" xfId="0" applyFont="1" applyFill="1" applyBorder="1" applyAlignment="1">
      <alignment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2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showZeros="0" tabSelected="1" zoomScale="85" zoomScaleNormal="85" zoomScaleSheetLayoutView="100" workbookViewId="0" topLeftCell="A1">
      <pane xSplit="1" ySplit="4" topLeftCell="B5" activePane="bottomRight" state="frozen"/>
      <selection pane="bottomRight" activeCell="L1" sqref="L1:M65536"/>
    </sheetView>
  </sheetViews>
  <sheetFormatPr defaultColWidth="9.00390625" defaultRowHeight="13.5"/>
  <cols>
    <col min="1" max="1" width="12.625" style="0" customWidth="1"/>
    <col min="2" max="2" width="17.50390625" style="0" customWidth="1"/>
    <col min="3" max="3" width="13.50390625" style="0" customWidth="1"/>
    <col min="4" max="4" width="9.75390625" style="0" customWidth="1"/>
    <col min="5" max="5" width="10.375" style="0" customWidth="1"/>
    <col min="6" max="6" width="12.125" style="0" customWidth="1"/>
    <col min="7" max="7" width="9.50390625" style="0" customWidth="1"/>
    <col min="8" max="8" width="12.00390625" style="0" customWidth="1"/>
    <col min="9" max="9" width="10.25390625" style="0" customWidth="1"/>
    <col min="10" max="10" width="9.50390625" style="0" customWidth="1"/>
    <col min="11" max="11" width="9.00390625" style="0" hidden="1" customWidth="1"/>
  </cols>
  <sheetData>
    <row r="1" ht="18.75" customHeight="1">
      <c r="A1" s="39" t="s">
        <v>0</v>
      </c>
    </row>
    <row r="2" spans="1:10" ht="21.75" customHeight="1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ht="18.75" customHeight="1">
      <c r="A3" s="40"/>
      <c r="B3" s="40"/>
      <c r="C3" s="40"/>
      <c r="D3" s="40"/>
      <c r="E3" s="41" t="s">
        <v>2</v>
      </c>
      <c r="F3" s="41"/>
      <c r="G3" s="41"/>
      <c r="H3" s="41"/>
      <c r="I3" s="41"/>
      <c r="J3" s="41"/>
      <c r="K3" s="52"/>
    </row>
    <row r="4" spans="1:11" s="36" customFormat="1" ht="15.75" customHeight="1">
      <c r="A4" s="42" t="s">
        <v>3</v>
      </c>
      <c r="B4" s="42" t="s">
        <v>4</v>
      </c>
      <c r="C4" s="42" t="s">
        <v>5</v>
      </c>
      <c r="D4" s="43" t="s">
        <v>6</v>
      </c>
      <c r="E4" s="42" t="s">
        <v>7</v>
      </c>
      <c r="F4" s="42"/>
      <c r="G4" s="42"/>
      <c r="H4" s="42"/>
      <c r="I4" s="42"/>
      <c r="J4" s="42"/>
      <c r="K4" s="53"/>
    </row>
    <row r="5" spans="1:11" s="36" customFormat="1" ht="70.5" customHeight="1">
      <c r="A5" s="42"/>
      <c r="B5" s="42"/>
      <c r="C5" s="42"/>
      <c r="D5" s="43"/>
      <c r="E5" s="42" t="s">
        <v>8</v>
      </c>
      <c r="F5" s="42" t="s">
        <v>9</v>
      </c>
      <c r="G5" s="42" t="s">
        <v>10</v>
      </c>
      <c r="H5" s="42" t="s">
        <v>11</v>
      </c>
      <c r="I5" s="42" t="s">
        <v>12</v>
      </c>
      <c r="J5" s="42" t="s">
        <v>13</v>
      </c>
      <c r="K5" s="53"/>
    </row>
    <row r="6" spans="1:11" s="37" customFormat="1" ht="15" customHeight="1">
      <c r="A6" s="44" t="s">
        <v>14</v>
      </c>
      <c r="B6" s="44" t="s">
        <v>15</v>
      </c>
      <c r="C6" s="44">
        <v>578</v>
      </c>
      <c r="D6" s="44">
        <v>0</v>
      </c>
      <c r="E6" s="44">
        <v>578</v>
      </c>
      <c r="F6" s="44"/>
      <c r="G6" s="44"/>
      <c r="H6" s="44">
        <v>578</v>
      </c>
      <c r="I6" s="44"/>
      <c r="J6" s="44"/>
      <c r="K6" s="54"/>
    </row>
    <row r="7" spans="1:11" s="38" customFormat="1" ht="15" customHeight="1">
      <c r="A7" s="45" t="s">
        <v>16</v>
      </c>
      <c r="B7" s="45" t="s">
        <v>17</v>
      </c>
      <c r="C7" s="46">
        <v>2335</v>
      </c>
      <c r="D7" s="46">
        <v>2335</v>
      </c>
      <c r="E7" s="44">
        <v>0</v>
      </c>
      <c r="F7" s="46"/>
      <c r="G7" s="46"/>
      <c r="H7" s="46"/>
      <c r="I7" s="46"/>
      <c r="J7" s="46"/>
      <c r="K7" s="54" t="s">
        <v>18</v>
      </c>
    </row>
    <row r="8" spans="1:11" s="38" customFormat="1" ht="15" customHeight="1">
      <c r="A8" s="47" t="s">
        <v>16</v>
      </c>
      <c r="B8" s="47" t="s">
        <v>8</v>
      </c>
      <c r="C8" s="44">
        <v>2335</v>
      </c>
      <c r="D8" s="44">
        <v>2335</v>
      </c>
      <c r="E8" s="44">
        <v>0</v>
      </c>
      <c r="F8" s="44"/>
      <c r="G8" s="44"/>
      <c r="H8" s="44"/>
      <c r="I8" s="44"/>
      <c r="J8" s="44"/>
      <c r="K8" s="54"/>
    </row>
    <row r="9" spans="1:11" s="38" customFormat="1" ht="15" customHeight="1">
      <c r="A9" s="45" t="s">
        <v>19</v>
      </c>
      <c r="B9" s="45" t="s">
        <v>20</v>
      </c>
      <c r="C9" s="46">
        <v>180</v>
      </c>
      <c r="D9" s="46">
        <v>180</v>
      </c>
      <c r="E9" s="44">
        <v>0</v>
      </c>
      <c r="F9" s="46"/>
      <c r="G9" s="46"/>
      <c r="H9" s="46"/>
      <c r="I9" s="46"/>
      <c r="J9" s="46"/>
      <c r="K9" s="54"/>
    </row>
    <row r="10" spans="1:11" s="38" customFormat="1" ht="15" customHeight="1">
      <c r="A10" s="45" t="s">
        <v>19</v>
      </c>
      <c r="B10" s="45" t="s">
        <v>17</v>
      </c>
      <c r="C10" s="46">
        <v>846.8</v>
      </c>
      <c r="D10" s="46">
        <v>836</v>
      </c>
      <c r="E10" s="44">
        <v>10.8</v>
      </c>
      <c r="F10" s="48">
        <v>10.8</v>
      </c>
      <c r="G10" s="46"/>
      <c r="H10" s="46"/>
      <c r="I10" s="46"/>
      <c r="J10" s="46"/>
      <c r="K10" s="54"/>
    </row>
    <row r="11" spans="1:11" s="38" customFormat="1" ht="15" customHeight="1">
      <c r="A11" s="47" t="s">
        <v>19</v>
      </c>
      <c r="B11" s="47" t="s">
        <v>8</v>
      </c>
      <c r="C11" s="44">
        <v>1026.8</v>
      </c>
      <c r="D11" s="44">
        <v>1016</v>
      </c>
      <c r="E11" s="44">
        <v>10.8</v>
      </c>
      <c r="F11" s="49">
        <v>10.8</v>
      </c>
      <c r="G11" s="44"/>
      <c r="H11" s="44"/>
      <c r="I11" s="44"/>
      <c r="J11" s="44"/>
      <c r="K11" s="55"/>
    </row>
    <row r="12" spans="1:11" s="38" customFormat="1" ht="15" customHeight="1">
      <c r="A12" s="45" t="s">
        <v>21</v>
      </c>
      <c r="B12" s="45" t="s">
        <v>22</v>
      </c>
      <c r="C12" s="46">
        <v>813</v>
      </c>
      <c r="D12" s="46">
        <v>813</v>
      </c>
      <c r="E12" s="44">
        <v>0</v>
      </c>
      <c r="F12" s="46"/>
      <c r="G12" s="46"/>
      <c r="H12" s="46"/>
      <c r="I12" s="46"/>
      <c r="J12" s="46"/>
      <c r="K12" s="54" t="s">
        <v>23</v>
      </c>
    </row>
    <row r="13" spans="1:11" s="38" customFormat="1" ht="15" customHeight="1">
      <c r="A13" s="45" t="s">
        <v>21</v>
      </c>
      <c r="B13" s="45" t="s">
        <v>24</v>
      </c>
      <c r="C13" s="46">
        <v>120</v>
      </c>
      <c r="D13" s="46">
        <v>120</v>
      </c>
      <c r="E13" s="44">
        <v>0</v>
      </c>
      <c r="F13" s="46"/>
      <c r="G13" s="46"/>
      <c r="H13" s="46"/>
      <c r="I13" s="46"/>
      <c r="J13" s="46"/>
      <c r="K13" s="55"/>
    </row>
    <row r="14" spans="1:11" s="38" customFormat="1" ht="15" customHeight="1">
      <c r="A14" s="45" t="s">
        <v>21</v>
      </c>
      <c r="B14" s="45" t="s">
        <v>17</v>
      </c>
      <c r="C14" s="46">
        <v>2311</v>
      </c>
      <c r="D14" s="46">
        <v>1915</v>
      </c>
      <c r="E14" s="44">
        <v>396</v>
      </c>
      <c r="F14" s="46"/>
      <c r="G14" s="48">
        <v>396</v>
      </c>
      <c r="H14" s="48"/>
      <c r="I14" s="48"/>
      <c r="J14" s="46"/>
      <c r="K14" s="54" t="s">
        <v>25</v>
      </c>
    </row>
    <row r="15" spans="1:11" s="38" customFormat="1" ht="15" customHeight="1">
      <c r="A15" s="47" t="s">
        <v>21</v>
      </c>
      <c r="B15" s="47" t="s">
        <v>8</v>
      </c>
      <c r="C15" s="44">
        <v>3244</v>
      </c>
      <c r="D15" s="44">
        <v>2848</v>
      </c>
      <c r="E15" s="44">
        <v>396</v>
      </c>
      <c r="F15" s="44"/>
      <c r="G15" s="50">
        <v>396</v>
      </c>
      <c r="H15" s="50"/>
      <c r="I15" s="50"/>
      <c r="J15" s="44"/>
      <c r="K15" s="54" t="s">
        <v>26</v>
      </c>
    </row>
    <row r="16" spans="1:11" s="38" customFormat="1" ht="15" customHeight="1">
      <c r="A16" s="45" t="s">
        <v>27</v>
      </c>
      <c r="B16" s="45" t="s">
        <v>17</v>
      </c>
      <c r="C16" s="46">
        <v>550.42</v>
      </c>
      <c r="D16" s="46"/>
      <c r="E16" s="44">
        <v>550.42</v>
      </c>
      <c r="F16" s="48">
        <v>550.42</v>
      </c>
      <c r="G16" s="46"/>
      <c r="H16" s="46"/>
      <c r="I16" s="46"/>
      <c r="J16" s="46"/>
      <c r="K16" s="54"/>
    </row>
    <row r="17" spans="1:11" s="38" customFormat="1" ht="15" customHeight="1">
      <c r="A17" s="47" t="s">
        <v>27</v>
      </c>
      <c r="B17" s="47" t="s">
        <v>8</v>
      </c>
      <c r="C17" s="44">
        <v>550.42</v>
      </c>
      <c r="D17" s="44"/>
      <c r="E17" s="44">
        <v>550.42</v>
      </c>
      <c r="F17" s="50">
        <v>550.42</v>
      </c>
      <c r="G17" s="44"/>
      <c r="H17" s="44"/>
      <c r="I17" s="44"/>
      <c r="J17" s="44"/>
      <c r="K17" s="54"/>
    </row>
    <row r="18" spans="1:11" s="38" customFormat="1" ht="15" customHeight="1">
      <c r="A18" s="45" t="s">
        <v>28</v>
      </c>
      <c r="B18" s="45" t="s">
        <v>29</v>
      </c>
      <c r="C18" s="46">
        <v>939</v>
      </c>
      <c r="D18" s="46">
        <v>939</v>
      </c>
      <c r="E18" s="44">
        <v>0</v>
      </c>
      <c r="F18" s="46"/>
      <c r="G18" s="46"/>
      <c r="H18" s="46"/>
      <c r="I18" s="46"/>
      <c r="J18" s="46"/>
      <c r="K18" s="55"/>
    </row>
    <row r="19" spans="1:11" s="38" customFormat="1" ht="15" customHeight="1">
      <c r="A19" s="45" t="s">
        <v>28</v>
      </c>
      <c r="B19" s="45" t="s">
        <v>30</v>
      </c>
      <c r="C19" s="46">
        <v>593</v>
      </c>
      <c r="D19" s="46">
        <v>593</v>
      </c>
      <c r="E19" s="44">
        <v>0</v>
      </c>
      <c r="F19" s="46"/>
      <c r="G19" s="46"/>
      <c r="H19" s="46"/>
      <c r="I19" s="46"/>
      <c r="J19" s="46"/>
      <c r="K19" s="54" t="s">
        <v>31</v>
      </c>
    </row>
    <row r="20" spans="1:11" s="38" customFormat="1" ht="15" customHeight="1">
      <c r="A20" s="45" t="s">
        <v>28</v>
      </c>
      <c r="B20" s="45" t="s">
        <v>17</v>
      </c>
      <c r="C20" s="46">
        <v>485</v>
      </c>
      <c r="D20" s="46">
        <v>485</v>
      </c>
      <c r="E20" s="44">
        <v>0</v>
      </c>
      <c r="F20" s="46"/>
      <c r="G20" s="46"/>
      <c r="H20" s="46"/>
      <c r="I20" s="46"/>
      <c r="J20" s="46"/>
      <c r="K20" s="54"/>
    </row>
    <row r="21" spans="1:11" s="38" customFormat="1" ht="15" customHeight="1">
      <c r="A21" s="47" t="s">
        <v>28</v>
      </c>
      <c r="B21" s="47" t="s">
        <v>8</v>
      </c>
      <c r="C21" s="44">
        <v>2017</v>
      </c>
      <c r="D21" s="44">
        <v>2017</v>
      </c>
      <c r="E21" s="44">
        <v>0</v>
      </c>
      <c r="F21" s="44"/>
      <c r="G21" s="44"/>
      <c r="H21" s="44"/>
      <c r="I21" s="44"/>
      <c r="J21" s="44"/>
      <c r="K21" s="54" t="s">
        <v>32</v>
      </c>
    </row>
    <row r="22" spans="1:11" s="38" customFormat="1" ht="15" customHeight="1">
      <c r="A22" s="45" t="s">
        <v>33</v>
      </c>
      <c r="B22" s="45" t="s">
        <v>34</v>
      </c>
      <c r="C22" s="46">
        <v>1127</v>
      </c>
      <c r="D22" s="46">
        <v>1127</v>
      </c>
      <c r="E22" s="44">
        <v>0</v>
      </c>
      <c r="F22" s="46"/>
      <c r="G22" s="46"/>
      <c r="H22" s="46"/>
      <c r="I22" s="46"/>
      <c r="J22" s="46"/>
      <c r="K22" s="54" t="s">
        <v>35</v>
      </c>
    </row>
    <row r="23" spans="1:11" s="38" customFormat="1" ht="15" customHeight="1">
      <c r="A23" s="45" t="s">
        <v>33</v>
      </c>
      <c r="B23" s="45" t="s">
        <v>36</v>
      </c>
      <c r="C23" s="46">
        <v>1312</v>
      </c>
      <c r="D23" s="46">
        <v>1312</v>
      </c>
      <c r="E23" s="44">
        <v>0</v>
      </c>
      <c r="F23" s="46"/>
      <c r="G23" s="46"/>
      <c r="H23" s="46"/>
      <c r="I23" s="46"/>
      <c r="J23" s="46"/>
      <c r="K23" s="54" t="s">
        <v>37</v>
      </c>
    </row>
    <row r="24" spans="1:11" s="38" customFormat="1" ht="15" customHeight="1">
      <c r="A24" s="45" t="s">
        <v>33</v>
      </c>
      <c r="B24" s="45" t="s">
        <v>17</v>
      </c>
      <c r="C24" s="46">
        <v>919.88</v>
      </c>
      <c r="D24" s="46">
        <v>734</v>
      </c>
      <c r="E24" s="44">
        <v>185.88</v>
      </c>
      <c r="F24" s="48">
        <v>185.88</v>
      </c>
      <c r="G24" s="46"/>
      <c r="H24" s="46"/>
      <c r="I24" s="46"/>
      <c r="J24" s="46"/>
      <c r="K24" s="54" t="s">
        <v>38</v>
      </c>
    </row>
    <row r="25" spans="1:11" s="38" customFormat="1" ht="15" customHeight="1">
      <c r="A25" s="47" t="s">
        <v>33</v>
      </c>
      <c r="B25" s="47" t="s">
        <v>8</v>
      </c>
      <c r="C25" s="44">
        <v>3358.88</v>
      </c>
      <c r="D25" s="44">
        <v>3173</v>
      </c>
      <c r="E25" s="44">
        <v>185.88</v>
      </c>
      <c r="F25" s="50">
        <v>185.88</v>
      </c>
      <c r="G25" s="44"/>
      <c r="H25" s="44"/>
      <c r="I25" s="44"/>
      <c r="J25" s="44"/>
      <c r="K25" s="55"/>
    </row>
    <row r="26" spans="1:11" s="38" customFormat="1" ht="15" customHeight="1">
      <c r="A26" s="45" t="s">
        <v>39</v>
      </c>
      <c r="B26" s="45" t="s">
        <v>40</v>
      </c>
      <c r="C26" s="46">
        <v>1050</v>
      </c>
      <c r="D26" s="46">
        <v>1050</v>
      </c>
      <c r="E26" s="44">
        <v>0</v>
      </c>
      <c r="F26" s="46"/>
      <c r="G26" s="46"/>
      <c r="H26" s="46"/>
      <c r="I26" s="46"/>
      <c r="J26" s="46"/>
      <c r="K26" s="54" t="s">
        <v>41</v>
      </c>
    </row>
    <row r="27" spans="1:11" s="38" customFormat="1" ht="15" customHeight="1">
      <c r="A27" s="45" t="s">
        <v>39</v>
      </c>
      <c r="B27" s="45" t="s">
        <v>42</v>
      </c>
      <c r="C27" s="46">
        <v>712</v>
      </c>
      <c r="D27" s="46">
        <v>712</v>
      </c>
      <c r="E27" s="44">
        <v>0</v>
      </c>
      <c r="F27" s="46"/>
      <c r="G27" s="46"/>
      <c r="H27" s="46"/>
      <c r="I27" s="46"/>
      <c r="J27" s="46"/>
      <c r="K27" s="54"/>
    </row>
    <row r="28" spans="1:11" s="38" customFormat="1" ht="15" customHeight="1">
      <c r="A28" s="45" t="s">
        <v>39</v>
      </c>
      <c r="B28" s="45" t="s">
        <v>17</v>
      </c>
      <c r="C28" s="46">
        <v>4460</v>
      </c>
      <c r="D28" s="46">
        <v>4312</v>
      </c>
      <c r="E28" s="44">
        <v>148</v>
      </c>
      <c r="F28" s="48">
        <v>148</v>
      </c>
      <c r="G28" s="46"/>
      <c r="H28" s="46"/>
      <c r="I28" s="46"/>
      <c r="J28" s="46"/>
      <c r="K28" s="54"/>
    </row>
    <row r="29" spans="1:11" s="38" customFormat="1" ht="15" customHeight="1">
      <c r="A29" s="47" t="s">
        <v>39</v>
      </c>
      <c r="B29" s="47" t="s">
        <v>8</v>
      </c>
      <c r="C29" s="44">
        <v>6222</v>
      </c>
      <c r="D29" s="44">
        <v>6074</v>
      </c>
      <c r="E29" s="44">
        <v>148</v>
      </c>
      <c r="F29" s="50">
        <v>148</v>
      </c>
      <c r="G29" s="44"/>
      <c r="H29" s="44"/>
      <c r="I29" s="44"/>
      <c r="J29" s="44"/>
      <c r="K29" s="54" t="s">
        <v>43</v>
      </c>
    </row>
    <row r="30" spans="1:11" s="38" customFormat="1" ht="15" customHeight="1">
      <c r="A30" s="45" t="s">
        <v>44</v>
      </c>
      <c r="B30" s="45" t="s">
        <v>45</v>
      </c>
      <c r="C30" s="46">
        <v>54</v>
      </c>
      <c r="D30" s="46">
        <v>54</v>
      </c>
      <c r="E30" s="44">
        <v>0</v>
      </c>
      <c r="F30" s="46"/>
      <c r="G30" s="46"/>
      <c r="H30" s="46"/>
      <c r="I30" s="46"/>
      <c r="J30" s="46"/>
      <c r="K30" s="54" t="s">
        <v>46</v>
      </c>
    </row>
    <row r="31" spans="1:11" s="38" customFormat="1" ht="15" customHeight="1">
      <c r="A31" s="45" t="s">
        <v>44</v>
      </c>
      <c r="B31" s="45" t="s">
        <v>17</v>
      </c>
      <c r="C31" s="46">
        <v>454</v>
      </c>
      <c r="D31" s="46">
        <v>54</v>
      </c>
      <c r="E31" s="44">
        <v>400</v>
      </c>
      <c r="F31" s="46"/>
      <c r="G31" s="51">
        <v>400</v>
      </c>
      <c r="H31" s="51"/>
      <c r="I31" s="51"/>
      <c r="J31" s="46"/>
      <c r="K31" s="54" t="s">
        <v>47</v>
      </c>
    </row>
    <row r="32" spans="1:11" s="38" customFormat="1" ht="15" customHeight="1">
      <c r="A32" s="47" t="s">
        <v>44</v>
      </c>
      <c r="B32" s="47" t="s">
        <v>8</v>
      </c>
      <c r="C32" s="44">
        <v>508</v>
      </c>
      <c r="D32" s="44">
        <v>108</v>
      </c>
      <c r="E32" s="44">
        <v>400</v>
      </c>
      <c r="F32" s="44"/>
      <c r="G32" s="49">
        <v>400</v>
      </c>
      <c r="H32" s="49"/>
      <c r="I32" s="49"/>
      <c r="J32" s="44"/>
      <c r="K32" s="54" t="s">
        <v>48</v>
      </c>
    </row>
    <row r="33" spans="1:11" s="38" customFormat="1" ht="15" customHeight="1">
      <c r="A33" s="45" t="s">
        <v>49</v>
      </c>
      <c r="B33" s="45" t="s">
        <v>50</v>
      </c>
      <c r="C33" s="46">
        <v>198</v>
      </c>
      <c r="D33" s="46">
        <v>198</v>
      </c>
      <c r="E33" s="44">
        <v>0</v>
      </c>
      <c r="F33" s="46"/>
      <c r="G33" s="46"/>
      <c r="H33" s="46"/>
      <c r="I33" s="46"/>
      <c r="J33" s="46"/>
      <c r="K33" s="54" t="s">
        <v>51</v>
      </c>
    </row>
    <row r="34" spans="1:11" s="38" customFormat="1" ht="15" customHeight="1">
      <c r="A34" s="45" t="s">
        <v>49</v>
      </c>
      <c r="B34" s="45" t="s">
        <v>52</v>
      </c>
      <c r="C34" s="46">
        <v>252.66</v>
      </c>
      <c r="D34" s="46"/>
      <c r="E34" s="44">
        <v>252.66</v>
      </c>
      <c r="F34" s="46"/>
      <c r="G34" s="48">
        <v>252.66</v>
      </c>
      <c r="H34" s="48"/>
      <c r="I34" s="48"/>
      <c r="J34" s="46"/>
      <c r="K34" s="54"/>
    </row>
    <row r="35" spans="1:11" s="38" customFormat="1" ht="15" customHeight="1">
      <c r="A35" s="45" t="s">
        <v>49</v>
      </c>
      <c r="B35" s="45" t="s">
        <v>53</v>
      </c>
      <c r="C35" s="46">
        <v>18</v>
      </c>
      <c r="D35" s="46">
        <v>18</v>
      </c>
      <c r="E35" s="44">
        <v>0</v>
      </c>
      <c r="F35" s="46"/>
      <c r="G35" s="48"/>
      <c r="H35" s="48"/>
      <c r="I35" s="48"/>
      <c r="J35" s="46"/>
      <c r="K35" s="54" t="s">
        <v>54</v>
      </c>
    </row>
    <row r="36" spans="1:11" s="38" customFormat="1" ht="15" customHeight="1">
      <c r="A36" s="45" t="s">
        <v>49</v>
      </c>
      <c r="B36" s="45" t="s">
        <v>17</v>
      </c>
      <c r="C36" s="46">
        <v>186</v>
      </c>
      <c r="D36" s="46">
        <v>186</v>
      </c>
      <c r="E36" s="44">
        <v>0</v>
      </c>
      <c r="F36" s="46"/>
      <c r="G36" s="48"/>
      <c r="H36" s="48"/>
      <c r="I36" s="48"/>
      <c r="J36" s="46"/>
      <c r="K36" s="55"/>
    </row>
    <row r="37" spans="1:11" s="38" customFormat="1" ht="15" customHeight="1">
      <c r="A37" s="47" t="s">
        <v>49</v>
      </c>
      <c r="B37" s="47" t="s">
        <v>8</v>
      </c>
      <c r="C37" s="44">
        <v>654.66</v>
      </c>
      <c r="D37" s="44">
        <v>402</v>
      </c>
      <c r="E37" s="44">
        <v>252.66</v>
      </c>
      <c r="F37" s="44"/>
      <c r="G37" s="50">
        <v>252.66</v>
      </c>
      <c r="H37" s="50"/>
      <c r="I37" s="50"/>
      <c r="J37" s="44"/>
      <c r="K37" s="54" t="s">
        <v>55</v>
      </c>
    </row>
    <row r="38" spans="1:11" s="38" customFormat="1" ht="15" customHeight="1">
      <c r="A38" s="45" t="s">
        <v>56</v>
      </c>
      <c r="B38" s="45" t="s">
        <v>57</v>
      </c>
      <c r="C38" s="46">
        <v>12</v>
      </c>
      <c r="D38" s="46">
        <v>12</v>
      </c>
      <c r="E38" s="44">
        <v>0</v>
      </c>
      <c r="F38" s="46"/>
      <c r="G38" s="46"/>
      <c r="H38" s="46"/>
      <c r="I38" s="46"/>
      <c r="J38" s="46"/>
      <c r="K38" s="54"/>
    </row>
    <row r="39" spans="1:11" s="38" customFormat="1" ht="15" customHeight="1">
      <c r="A39" s="45" t="s">
        <v>56</v>
      </c>
      <c r="B39" s="45" t="s">
        <v>58</v>
      </c>
      <c r="C39" s="46">
        <v>60</v>
      </c>
      <c r="D39" s="46">
        <v>60</v>
      </c>
      <c r="E39" s="44">
        <v>0</v>
      </c>
      <c r="F39" s="46"/>
      <c r="G39" s="46"/>
      <c r="H39" s="46"/>
      <c r="I39" s="46"/>
      <c r="J39" s="46"/>
      <c r="K39" s="54"/>
    </row>
    <row r="40" spans="1:11" s="38" customFormat="1" ht="15" customHeight="1">
      <c r="A40" s="45" t="s">
        <v>56</v>
      </c>
      <c r="B40" s="45" t="s">
        <v>59</v>
      </c>
      <c r="C40" s="46">
        <v>687</v>
      </c>
      <c r="D40" s="46">
        <v>687</v>
      </c>
      <c r="E40" s="44">
        <v>0</v>
      </c>
      <c r="F40" s="46"/>
      <c r="G40" s="46"/>
      <c r="H40" s="46"/>
      <c r="I40" s="46"/>
      <c r="J40" s="46"/>
      <c r="K40" s="54" t="s">
        <v>60</v>
      </c>
    </row>
    <row r="41" spans="1:11" s="38" customFormat="1" ht="15" customHeight="1">
      <c r="A41" s="45" t="s">
        <v>56</v>
      </c>
      <c r="B41" s="45" t="s">
        <v>61</v>
      </c>
      <c r="C41" s="46">
        <v>50</v>
      </c>
      <c r="D41" s="46">
        <v>50</v>
      </c>
      <c r="E41" s="44">
        <v>0</v>
      </c>
      <c r="F41" s="46"/>
      <c r="G41" s="46"/>
      <c r="H41" s="46"/>
      <c r="I41" s="46"/>
      <c r="J41" s="46"/>
      <c r="K41" s="54" t="s">
        <v>62</v>
      </c>
    </row>
    <row r="42" spans="1:11" s="38" customFormat="1" ht="15" customHeight="1">
      <c r="A42" s="45" t="s">
        <v>56</v>
      </c>
      <c r="B42" s="45" t="s">
        <v>17</v>
      </c>
      <c r="C42" s="46">
        <v>615</v>
      </c>
      <c r="D42" s="46">
        <v>200</v>
      </c>
      <c r="E42" s="44">
        <v>415</v>
      </c>
      <c r="F42" s="48">
        <v>415</v>
      </c>
      <c r="G42" s="46"/>
      <c r="H42" s="46"/>
      <c r="I42" s="46"/>
      <c r="J42" s="46"/>
      <c r="K42" s="54" t="s">
        <v>63</v>
      </c>
    </row>
    <row r="43" spans="1:11" s="38" customFormat="1" ht="15" customHeight="1">
      <c r="A43" s="47" t="s">
        <v>56</v>
      </c>
      <c r="B43" s="47" t="s">
        <v>8</v>
      </c>
      <c r="C43" s="44">
        <v>1424</v>
      </c>
      <c r="D43" s="44">
        <v>1009</v>
      </c>
      <c r="E43" s="44">
        <v>415</v>
      </c>
      <c r="F43" s="50">
        <v>415</v>
      </c>
      <c r="G43" s="44"/>
      <c r="H43" s="44"/>
      <c r="I43" s="44"/>
      <c r="J43" s="44"/>
      <c r="K43" s="54" t="s">
        <v>64</v>
      </c>
    </row>
    <row r="44" spans="1:11" s="38" customFormat="1" ht="15" customHeight="1">
      <c r="A44" s="45" t="s">
        <v>65</v>
      </c>
      <c r="B44" s="45" t="s">
        <v>66</v>
      </c>
      <c r="C44" s="46">
        <v>592</v>
      </c>
      <c r="D44" s="46">
        <v>592</v>
      </c>
      <c r="E44" s="44">
        <v>0</v>
      </c>
      <c r="F44" s="46"/>
      <c r="G44" s="46"/>
      <c r="H44" s="46"/>
      <c r="I44" s="46"/>
      <c r="J44" s="46"/>
      <c r="K44" s="55"/>
    </row>
    <row r="45" spans="1:11" s="38" customFormat="1" ht="15" customHeight="1">
      <c r="A45" s="45" t="s">
        <v>65</v>
      </c>
      <c r="B45" s="45" t="s">
        <v>67</v>
      </c>
      <c r="C45" s="46">
        <v>180</v>
      </c>
      <c r="D45" s="46">
        <v>180</v>
      </c>
      <c r="E45" s="44">
        <v>0</v>
      </c>
      <c r="F45" s="46"/>
      <c r="G45" s="46"/>
      <c r="H45" s="46"/>
      <c r="I45" s="46"/>
      <c r="J45" s="46"/>
      <c r="K45" s="54" t="s">
        <v>68</v>
      </c>
    </row>
    <row r="46" spans="1:11" s="38" customFormat="1" ht="15" customHeight="1">
      <c r="A46" s="45" t="s">
        <v>65</v>
      </c>
      <c r="B46" s="45" t="s">
        <v>69</v>
      </c>
      <c r="C46" s="46">
        <v>750</v>
      </c>
      <c r="D46" s="46">
        <v>750</v>
      </c>
      <c r="E46" s="44">
        <v>0</v>
      </c>
      <c r="F46" s="46"/>
      <c r="G46" s="46"/>
      <c r="H46" s="46"/>
      <c r="I46" s="46"/>
      <c r="J46" s="46"/>
      <c r="K46" s="54"/>
    </row>
    <row r="47" spans="1:11" s="38" customFormat="1" ht="15" customHeight="1">
      <c r="A47" s="45" t="s">
        <v>65</v>
      </c>
      <c r="B47" s="45" t="s">
        <v>70</v>
      </c>
      <c r="C47" s="46">
        <v>1743</v>
      </c>
      <c r="D47" s="46">
        <v>1743</v>
      </c>
      <c r="E47" s="44">
        <v>0</v>
      </c>
      <c r="F47" s="46"/>
      <c r="G47" s="46"/>
      <c r="H47" s="46"/>
      <c r="I47" s="46"/>
      <c r="J47" s="46"/>
      <c r="K47" s="54" t="s">
        <v>71</v>
      </c>
    </row>
    <row r="48" spans="1:11" s="38" customFormat="1" ht="15" customHeight="1">
      <c r="A48" s="45" t="s">
        <v>65</v>
      </c>
      <c r="B48" s="45" t="s">
        <v>72</v>
      </c>
      <c r="C48" s="46">
        <v>697</v>
      </c>
      <c r="D48" s="46">
        <v>697</v>
      </c>
      <c r="E48" s="44">
        <v>0</v>
      </c>
      <c r="F48" s="46"/>
      <c r="G48" s="46"/>
      <c r="H48" s="46"/>
      <c r="I48" s="46"/>
      <c r="J48" s="46"/>
      <c r="K48" s="54" t="s">
        <v>73</v>
      </c>
    </row>
    <row r="49" spans="1:11" s="38" customFormat="1" ht="15" customHeight="1">
      <c r="A49" s="45" t="s">
        <v>65</v>
      </c>
      <c r="B49" s="45" t="s">
        <v>74</v>
      </c>
      <c r="C49" s="46">
        <v>911</v>
      </c>
      <c r="D49" s="46">
        <v>911</v>
      </c>
      <c r="E49" s="44">
        <v>0</v>
      </c>
      <c r="F49" s="46"/>
      <c r="G49" s="46"/>
      <c r="H49" s="46"/>
      <c r="I49" s="46"/>
      <c r="J49" s="46"/>
      <c r="K49" s="54" t="s">
        <v>75</v>
      </c>
    </row>
    <row r="50" spans="1:11" s="38" customFormat="1" ht="15" customHeight="1">
      <c r="A50" s="45" t="s">
        <v>65</v>
      </c>
      <c r="B50" s="45" t="s">
        <v>17</v>
      </c>
      <c r="C50" s="46">
        <v>2336</v>
      </c>
      <c r="D50" s="46">
        <v>2336</v>
      </c>
      <c r="E50" s="44">
        <v>0</v>
      </c>
      <c r="F50" s="46"/>
      <c r="G50" s="46"/>
      <c r="H50" s="46"/>
      <c r="I50" s="46"/>
      <c r="J50" s="46"/>
      <c r="K50" s="55"/>
    </row>
    <row r="51" spans="1:11" s="38" customFormat="1" ht="15" customHeight="1">
      <c r="A51" s="47" t="s">
        <v>65</v>
      </c>
      <c r="B51" s="47" t="s">
        <v>8</v>
      </c>
      <c r="C51" s="44">
        <v>7209</v>
      </c>
      <c r="D51" s="44">
        <v>7209</v>
      </c>
      <c r="E51" s="44">
        <v>0</v>
      </c>
      <c r="F51" s="44"/>
      <c r="G51" s="44"/>
      <c r="H51" s="44"/>
      <c r="I51" s="44"/>
      <c r="J51" s="44"/>
      <c r="K51" s="54" t="s">
        <v>76</v>
      </c>
    </row>
    <row r="52" spans="1:11" s="38" customFormat="1" ht="15" customHeight="1">
      <c r="A52" s="45" t="s">
        <v>77</v>
      </c>
      <c r="B52" s="45" t="s">
        <v>78</v>
      </c>
      <c r="C52" s="46">
        <v>1065</v>
      </c>
      <c r="D52" s="46">
        <v>1065</v>
      </c>
      <c r="E52" s="44">
        <v>0</v>
      </c>
      <c r="F52" s="46"/>
      <c r="G52" s="46"/>
      <c r="H52" s="46"/>
      <c r="I52" s="46"/>
      <c r="J52" s="46"/>
      <c r="K52" s="54"/>
    </row>
    <row r="53" spans="1:11" s="38" customFormat="1" ht="15" customHeight="1">
      <c r="A53" s="45" t="s">
        <v>77</v>
      </c>
      <c r="B53" s="45" t="s">
        <v>79</v>
      </c>
      <c r="C53" s="46">
        <v>48</v>
      </c>
      <c r="D53" s="46">
        <v>48</v>
      </c>
      <c r="E53" s="44">
        <v>0</v>
      </c>
      <c r="F53" s="46"/>
      <c r="G53" s="46"/>
      <c r="H53" s="46"/>
      <c r="I53" s="46"/>
      <c r="J53" s="46"/>
      <c r="K53" s="54" t="s">
        <v>80</v>
      </c>
    </row>
    <row r="54" spans="1:11" s="38" customFormat="1" ht="15" customHeight="1">
      <c r="A54" s="45" t="s">
        <v>77</v>
      </c>
      <c r="B54" s="45" t="s">
        <v>81</v>
      </c>
      <c r="C54" s="46">
        <v>333</v>
      </c>
      <c r="D54" s="46">
        <v>333</v>
      </c>
      <c r="E54" s="44">
        <v>0</v>
      </c>
      <c r="F54" s="46"/>
      <c r="G54" s="46"/>
      <c r="H54" s="46"/>
      <c r="I54" s="46"/>
      <c r="J54" s="46"/>
      <c r="K54" s="54" t="s">
        <v>82</v>
      </c>
    </row>
    <row r="55" spans="1:11" s="38" customFormat="1" ht="15" customHeight="1">
      <c r="A55" s="45" t="s">
        <v>77</v>
      </c>
      <c r="B55" s="45" t="s">
        <v>17</v>
      </c>
      <c r="C55" s="46">
        <v>4</v>
      </c>
      <c r="D55" s="46">
        <v>0</v>
      </c>
      <c r="E55" s="44">
        <v>4</v>
      </c>
      <c r="F55" s="48">
        <v>4</v>
      </c>
      <c r="G55" s="46"/>
      <c r="H55" s="46"/>
      <c r="I55" s="46"/>
      <c r="J55" s="46"/>
      <c r="K55" s="54"/>
    </row>
    <row r="56" spans="1:11" s="38" customFormat="1" ht="15" customHeight="1">
      <c r="A56" s="47" t="s">
        <v>77</v>
      </c>
      <c r="B56" s="47" t="s">
        <v>8</v>
      </c>
      <c r="C56" s="44">
        <v>1450</v>
      </c>
      <c r="D56" s="44">
        <v>1446</v>
      </c>
      <c r="E56" s="44">
        <v>4</v>
      </c>
      <c r="F56" s="50">
        <v>4</v>
      </c>
      <c r="G56" s="44"/>
      <c r="H56" s="44"/>
      <c r="I56" s="44"/>
      <c r="J56" s="44"/>
      <c r="K56" s="55"/>
    </row>
    <row r="57" spans="1:11" s="38" customFormat="1" ht="15" customHeight="1">
      <c r="A57" s="45" t="s">
        <v>83</v>
      </c>
      <c r="B57" s="45" t="s">
        <v>84</v>
      </c>
      <c r="C57" s="46">
        <v>770.92</v>
      </c>
      <c r="D57" s="46">
        <v>48</v>
      </c>
      <c r="E57" s="44">
        <v>722.92</v>
      </c>
      <c r="F57" s="46"/>
      <c r="G57" s="46"/>
      <c r="H57" s="46"/>
      <c r="I57" s="48">
        <v>722.92</v>
      </c>
      <c r="J57" s="48"/>
      <c r="K57" s="54" t="s">
        <v>85</v>
      </c>
    </row>
    <row r="58" spans="1:11" s="38" customFormat="1" ht="15" customHeight="1">
      <c r="A58" s="45" t="s">
        <v>83</v>
      </c>
      <c r="B58" s="45" t="s">
        <v>86</v>
      </c>
      <c r="C58" s="46">
        <v>863.96</v>
      </c>
      <c r="D58" s="46">
        <v>0</v>
      </c>
      <c r="E58" s="44">
        <v>863.96</v>
      </c>
      <c r="F58" s="46"/>
      <c r="G58" s="46"/>
      <c r="H58" s="46"/>
      <c r="I58" s="48">
        <v>863.96</v>
      </c>
      <c r="J58" s="48"/>
      <c r="K58" s="54"/>
    </row>
    <row r="59" spans="1:11" s="38" customFormat="1" ht="15" customHeight="1">
      <c r="A59" s="45" t="s">
        <v>83</v>
      </c>
      <c r="B59" s="45" t="s">
        <v>87</v>
      </c>
      <c r="C59" s="46">
        <v>150</v>
      </c>
      <c r="D59" s="46">
        <v>150</v>
      </c>
      <c r="E59" s="44">
        <v>0</v>
      </c>
      <c r="F59" s="46"/>
      <c r="G59" s="46"/>
      <c r="H59" s="46"/>
      <c r="I59" s="46"/>
      <c r="J59" s="46"/>
      <c r="K59" s="54"/>
    </row>
    <row r="60" spans="1:11" s="38" customFormat="1" ht="15" customHeight="1">
      <c r="A60" s="45" t="s">
        <v>83</v>
      </c>
      <c r="B60" s="45" t="s">
        <v>88</v>
      </c>
      <c r="C60" s="46">
        <v>741</v>
      </c>
      <c r="D60" s="46">
        <v>78</v>
      </c>
      <c r="E60" s="44">
        <v>663</v>
      </c>
      <c r="F60" s="46"/>
      <c r="G60" s="46"/>
      <c r="H60" s="46"/>
      <c r="I60" s="46">
        <v>663</v>
      </c>
      <c r="J60" s="46"/>
      <c r="K60" s="54"/>
    </row>
    <row r="61" spans="1:11" s="38" customFormat="1" ht="15" customHeight="1">
      <c r="A61" s="45" t="s">
        <v>83</v>
      </c>
      <c r="B61" s="45" t="s">
        <v>89</v>
      </c>
      <c r="C61" s="46">
        <v>84</v>
      </c>
      <c r="D61" s="46">
        <v>84</v>
      </c>
      <c r="E61" s="44">
        <v>0</v>
      </c>
      <c r="F61" s="46"/>
      <c r="G61" s="46"/>
      <c r="H61" s="46"/>
      <c r="I61" s="46"/>
      <c r="J61" s="46"/>
      <c r="K61" s="54"/>
    </row>
    <row r="62" spans="1:11" s="38" customFormat="1" ht="15" customHeight="1">
      <c r="A62" s="45" t="s">
        <v>83</v>
      </c>
      <c r="B62" s="45" t="s">
        <v>17</v>
      </c>
      <c r="C62" s="46">
        <v>3114.12</v>
      </c>
      <c r="D62" s="46">
        <v>1220</v>
      </c>
      <c r="E62" s="44">
        <v>1894.12</v>
      </c>
      <c r="F62" s="48">
        <v>144</v>
      </c>
      <c r="G62" s="46"/>
      <c r="H62" s="46"/>
      <c r="I62" s="48">
        <v>1750.12</v>
      </c>
      <c r="J62" s="48"/>
      <c r="K62" s="54" t="s">
        <v>90</v>
      </c>
    </row>
    <row r="63" spans="1:11" s="38" customFormat="1" ht="15" customHeight="1">
      <c r="A63" s="47" t="s">
        <v>83</v>
      </c>
      <c r="B63" s="47" t="s">
        <v>8</v>
      </c>
      <c r="C63" s="44">
        <v>5724</v>
      </c>
      <c r="D63" s="44">
        <v>1580</v>
      </c>
      <c r="E63" s="44">
        <v>4144</v>
      </c>
      <c r="F63" s="50">
        <v>144</v>
      </c>
      <c r="G63" s="44"/>
      <c r="H63" s="44"/>
      <c r="I63" s="50">
        <v>4000</v>
      </c>
      <c r="J63" s="50"/>
      <c r="K63" s="54" t="s">
        <v>91</v>
      </c>
    </row>
    <row r="64" spans="1:11" s="38" customFormat="1" ht="15" customHeight="1">
      <c r="A64" s="45" t="s">
        <v>92</v>
      </c>
      <c r="B64" s="45" t="s">
        <v>93</v>
      </c>
      <c r="C64" s="46">
        <v>204</v>
      </c>
      <c r="D64" s="46">
        <v>204</v>
      </c>
      <c r="E64" s="44">
        <v>0</v>
      </c>
      <c r="F64" s="46"/>
      <c r="G64" s="46"/>
      <c r="H64" s="46"/>
      <c r="I64" s="46"/>
      <c r="J64" s="46"/>
      <c r="K64" s="54" t="s">
        <v>94</v>
      </c>
    </row>
    <row r="65" spans="1:11" s="38" customFormat="1" ht="15" customHeight="1">
      <c r="A65" s="45" t="s">
        <v>92</v>
      </c>
      <c r="B65" s="45" t="s">
        <v>95</v>
      </c>
      <c r="C65" s="46">
        <v>90</v>
      </c>
      <c r="D65" s="46">
        <v>90</v>
      </c>
      <c r="E65" s="44">
        <v>0</v>
      </c>
      <c r="F65" s="46"/>
      <c r="G65" s="46"/>
      <c r="H65" s="46"/>
      <c r="I65" s="46"/>
      <c r="J65" s="46"/>
      <c r="K65" s="54" t="s">
        <v>96</v>
      </c>
    </row>
    <row r="66" spans="1:11" s="38" customFormat="1" ht="15" customHeight="1">
      <c r="A66" s="45" t="s">
        <v>92</v>
      </c>
      <c r="B66" s="45" t="s">
        <v>97</v>
      </c>
      <c r="C66" s="46">
        <v>360</v>
      </c>
      <c r="D66" s="46">
        <v>360</v>
      </c>
      <c r="E66" s="44">
        <v>0</v>
      </c>
      <c r="F66" s="46"/>
      <c r="G66" s="46"/>
      <c r="H66" s="46"/>
      <c r="I66" s="46"/>
      <c r="J66" s="46"/>
      <c r="K66" s="54" t="s">
        <v>98</v>
      </c>
    </row>
    <row r="67" spans="1:11" s="38" customFormat="1" ht="15" customHeight="1">
      <c r="A67" s="45" t="s">
        <v>92</v>
      </c>
      <c r="B67" s="45" t="s">
        <v>99</v>
      </c>
      <c r="C67" s="46">
        <v>266</v>
      </c>
      <c r="D67" s="46">
        <v>266</v>
      </c>
      <c r="E67" s="44">
        <v>0</v>
      </c>
      <c r="F67" s="46"/>
      <c r="G67" s="46"/>
      <c r="H67" s="46"/>
      <c r="I67" s="46"/>
      <c r="J67" s="46"/>
      <c r="K67" s="54" t="s">
        <v>100</v>
      </c>
    </row>
    <row r="68" spans="1:11" s="38" customFormat="1" ht="15" customHeight="1">
      <c r="A68" s="45" t="s">
        <v>92</v>
      </c>
      <c r="B68" s="45" t="s">
        <v>17</v>
      </c>
      <c r="C68" s="46">
        <v>1779</v>
      </c>
      <c r="D68" s="46">
        <v>1779</v>
      </c>
      <c r="E68" s="44">
        <v>0</v>
      </c>
      <c r="F68" s="46"/>
      <c r="G68" s="46"/>
      <c r="H68" s="46"/>
      <c r="I68" s="46"/>
      <c r="J68" s="46"/>
      <c r="K68" s="54" t="s">
        <v>101</v>
      </c>
    </row>
    <row r="69" spans="1:11" s="38" customFormat="1" ht="15" customHeight="1">
      <c r="A69" s="47" t="s">
        <v>92</v>
      </c>
      <c r="B69" s="47" t="s">
        <v>8</v>
      </c>
      <c r="C69" s="44">
        <v>2699</v>
      </c>
      <c r="D69" s="44">
        <v>2699</v>
      </c>
      <c r="E69" s="44">
        <v>0</v>
      </c>
      <c r="F69" s="44"/>
      <c r="G69" s="44"/>
      <c r="H69" s="44"/>
      <c r="I69" s="44"/>
      <c r="J69" s="44"/>
      <c r="K69" s="55"/>
    </row>
    <row r="70" spans="1:11" s="38" customFormat="1" ht="15" customHeight="1">
      <c r="A70" s="45" t="s">
        <v>102</v>
      </c>
      <c r="B70" s="45" t="s">
        <v>103</v>
      </c>
      <c r="C70" s="46">
        <v>2258</v>
      </c>
      <c r="D70" s="46">
        <v>2258</v>
      </c>
      <c r="E70" s="44">
        <v>0</v>
      </c>
      <c r="F70" s="46"/>
      <c r="G70" s="46"/>
      <c r="H70" s="46"/>
      <c r="I70" s="46"/>
      <c r="J70" s="46"/>
      <c r="K70" s="54" t="s">
        <v>104</v>
      </c>
    </row>
    <row r="71" spans="1:11" s="38" customFormat="1" ht="15" customHeight="1">
      <c r="A71" s="45" t="s">
        <v>102</v>
      </c>
      <c r="B71" s="45" t="s">
        <v>105</v>
      </c>
      <c r="C71" s="46">
        <v>222</v>
      </c>
      <c r="D71" s="46">
        <v>222</v>
      </c>
      <c r="E71" s="44">
        <v>0</v>
      </c>
      <c r="F71" s="46"/>
      <c r="G71" s="46"/>
      <c r="H71" s="46"/>
      <c r="I71" s="46"/>
      <c r="J71" s="46"/>
      <c r="K71" s="54" t="s">
        <v>106</v>
      </c>
    </row>
    <row r="72" spans="1:11" s="38" customFormat="1" ht="15" customHeight="1">
      <c r="A72" s="45" t="s">
        <v>102</v>
      </c>
      <c r="B72" s="45" t="s">
        <v>107</v>
      </c>
      <c r="C72" s="46">
        <v>610</v>
      </c>
      <c r="D72" s="46">
        <v>610</v>
      </c>
      <c r="E72" s="44">
        <v>0</v>
      </c>
      <c r="F72" s="46"/>
      <c r="G72" s="46"/>
      <c r="H72" s="46"/>
      <c r="I72" s="46"/>
      <c r="J72" s="46"/>
      <c r="K72" s="54" t="s">
        <v>108</v>
      </c>
    </row>
    <row r="73" spans="1:11" s="38" customFormat="1" ht="15" customHeight="1">
      <c r="A73" s="45" t="s">
        <v>102</v>
      </c>
      <c r="B73" s="45" t="s">
        <v>109</v>
      </c>
      <c r="C73" s="46">
        <v>426</v>
      </c>
      <c r="D73" s="46">
        <v>426</v>
      </c>
      <c r="E73" s="44">
        <v>0</v>
      </c>
      <c r="F73" s="46"/>
      <c r="G73" s="46"/>
      <c r="H73" s="46"/>
      <c r="I73" s="46"/>
      <c r="J73" s="46"/>
      <c r="K73" s="55"/>
    </row>
    <row r="74" spans="1:11" s="38" customFormat="1" ht="15" customHeight="1">
      <c r="A74" s="45" t="s">
        <v>102</v>
      </c>
      <c r="B74" s="45" t="s">
        <v>110</v>
      </c>
      <c r="C74" s="46">
        <v>138</v>
      </c>
      <c r="D74" s="46">
        <v>138</v>
      </c>
      <c r="E74" s="44">
        <v>0</v>
      </c>
      <c r="F74" s="46"/>
      <c r="G74" s="46"/>
      <c r="H74" s="46"/>
      <c r="I74" s="46"/>
      <c r="J74" s="46"/>
      <c r="K74" s="54" t="s">
        <v>111</v>
      </c>
    </row>
    <row r="75" spans="1:11" s="38" customFormat="1" ht="15" customHeight="1">
      <c r="A75" s="45" t="s">
        <v>102</v>
      </c>
      <c r="B75" s="45" t="s">
        <v>17</v>
      </c>
      <c r="C75" s="46">
        <v>2884</v>
      </c>
      <c r="D75" s="46">
        <v>2884</v>
      </c>
      <c r="E75" s="44">
        <v>0</v>
      </c>
      <c r="F75" s="46"/>
      <c r="G75" s="46"/>
      <c r="H75" s="46"/>
      <c r="I75" s="46"/>
      <c r="J75" s="46"/>
      <c r="K75" s="54"/>
    </row>
    <row r="76" spans="1:11" s="38" customFormat="1" ht="15" customHeight="1">
      <c r="A76" s="47" t="s">
        <v>102</v>
      </c>
      <c r="B76" s="47" t="s">
        <v>8</v>
      </c>
      <c r="C76" s="44">
        <v>6538</v>
      </c>
      <c r="D76" s="44">
        <v>6538</v>
      </c>
      <c r="E76" s="44">
        <v>0</v>
      </c>
      <c r="F76" s="44"/>
      <c r="G76" s="44"/>
      <c r="H76" s="44"/>
      <c r="I76" s="44"/>
      <c r="J76" s="44"/>
      <c r="K76" s="54" t="s">
        <v>112</v>
      </c>
    </row>
    <row r="77" spans="1:11" s="38" customFormat="1" ht="15" customHeight="1">
      <c r="A77" s="45" t="s">
        <v>113</v>
      </c>
      <c r="B77" s="45" t="s">
        <v>114</v>
      </c>
      <c r="C77" s="46">
        <v>42</v>
      </c>
      <c r="D77" s="46">
        <v>42</v>
      </c>
      <c r="E77" s="44">
        <v>0</v>
      </c>
      <c r="F77" s="46"/>
      <c r="G77" s="46"/>
      <c r="H77" s="46"/>
      <c r="I77" s="46"/>
      <c r="J77" s="46"/>
      <c r="K77" s="54" t="s">
        <v>115</v>
      </c>
    </row>
    <row r="78" spans="1:11" s="38" customFormat="1" ht="15" customHeight="1">
      <c r="A78" s="45" t="s">
        <v>113</v>
      </c>
      <c r="B78" s="45" t="s">
        <v>17</v>
      </c>
      <c r="C78" s="46">
        <v>822.5</v>
      </c>
      <c r="D78" s="46">
        <v>737</v>
      </c>
      <c r="E78" s="44">
        <v>85.5</v>
      </c>
      <c r="F78" s="48">
        <v>85.5</v>
      </c>
      <c r="G78" s="46"/>
      <c r="H78" s="46"/>
      <c r="I78" s="46"/>
      <c r="J78" s="46"/>
      <c r="K78" s="54" t="s">
        <v>116</v>
      </c>
    </row>
    <row r="79" spans="1:11" s="38" customFormat="1" ht="15" customHeight="1">
      <c r="A79" s="47" t="s">
        <v>113</v>
      </c>
      <c r="B79" s="47" t="s">
        <v>8</v>
      </c>
      <c r="C79" s="44">
        <v>864.5</v>
      </c>
      <c r="D79" s="44">
        <v>779</v>
      </c>
      <c r="E79" s="44">
        <v>85.5</v>
      </c>
      <c r="F79" s="50">
        <v>85.5</v>
      </c>
      <c r="G79" s="44"/>
      <c r="H79" s="44"/>
      <c r="I79" s="44"/>
      <c r="J79" s="44"/>
      <c r="K79" s="54" t="s">
        <v>117</v>
      </c>
    </row>
    <row r="80" spans="1:11" s="38" customFormat="1" ht="15" customHeight="1">
      <c r="A80" s="45" t="s">
        <v>118</v>
      </c>
      <c r="B80" s="45" t="s">
        <v>119</v>
      </c>
      <c r="C80" s="46">
        <v>2649</v>
      </c>
      <c r="D80" s="46">
        <v>2119</v>
      </c>
      <c r="E80" s="44">
        <v>530</v>
      </c>
      <c r="F80" s="46"/>
      <c r="G80" s="48">
        <v>530</v>
      </c>
      <c r="H80" s="48"/>
      <c r="I80" s="48"/>
      <c r="J80" s="46"/>
      <c r="K80" s="55"/>
    </row>
    <row r="81" spans="1:11" s="38" customFormat="1" ht="15" customHeight="1">
      <c r="A81" s="45" t="s">
        <v>118</v>
      </c>
      <c r="B81" s="45" t="s">
        <v>120</v>
      </c>
      <c r="C81" s="46">
        <v>1216</v>
      </c>
      <c r="D81" s="46">
        <v>1216</v>
      </c>
      <c r="E81" s="44">
        <v>0</v>
      </c>
      <c r="F81" s="46"/>
      <c r="G81" s="46"/>
      <c r="H81" s="46"/>
      <c r="I81" s="46"/>
      <c r="J81" s="46"/>
      <c r="K81" s="54" t="s">
        <v>121</v>
      </c>
    </row>
    <row r="82" spans="1:11" s="38" customFormat="1" ht="15" customHeight="1">
      <c r="A82" s="45" t="s">
        <v>118</v>
      </c>
      <c r="B82" s="45" t="s">
        <v>122</v>
      </c>
      <c r="C82" s="46">
        <v>1186</v>
      </c>
      <c r="D82" s="46">
        <v>1186</v>
      </c>
      <c r="E82" s="44">
        <v>0</v>
      </c>
      <c r="F82" s="46"/>
      <c r="G82" s="46"/>
      <c r="H82" s="46"/>
      <c r="I82" s="46"/>
      <c r="J82" s="46"/>
      <c r="K82" s="54" t="s">
        <v>123</v>
      </c>
    </row>
    <row r="83" spans="1:11" s="38" customFormat="1" ht="15" customHeight="1">
      <c r="A83" s="45" t="s">
        <v>118</v>
      </c>
      <c r="B83" s="45" t="s">
        <v>17</v>
      </c>
      <c r="C83" s="46">
        <v>2122</v>
      </c>
      <c r="D83" s="46">
        <v>2122</v>
      </c>
      <c r="E83" s="44">
        <v>0</v>
      </c>
      <c r="F83" s="46"/>
      <c r="G83" s="46"/>
      <c r="H83" s="46"/>
      <c r="I83" s="46"/>
      <c r="J83" s="46"/>
      <c r="K83" s="54" t="s">
        <v>124</v>
      </c>
    </row>
    <row r="84" spans="1:11" s="38" customFormat="1" ht="15" customHeight="1">
      <c r="A84" s="47" t="s">
        <v>118</v>
      </c>
      <c r="B84" s="47" t="s">
        <v>8</v>
      </c>
      <c r="C84" s="44">
        <v>7173</v>
      </c>
      <c r="D84" s="44">
        <v>6643</v>
      </c>
      <c r="E84" s="44">
        <v>530</v>
      </c>
      <c r="F84" s="44"/>
      <c r="G84" s="50">
        <v>530</v>
      </c>
      <c r="H84" s="50"/>
      <c r="I84" s="50"/>
      <c r="J84" s="44"/>
      <c r="K84" s="55"/>
    </row>
    <row r="85" spans="1:11" s="38" customFormat="1" ht="15" customHeight="1">
      <c r="A85" s="45" t="s">
        <v>125</v>
      </c>
      <c r="B85" s="45" t="s">
        <v>126</v>
      </c>
      <c r="C85" s="46">
        <v>762</v>
      </c>
      <c r="D85" s="46">
        <v>762</v>
      </c>
      <c r="E85" s="44">
        <v>0</v>
      </c>
      <c r="F85" s="46"/>
      <c r="G85" s="46"/>
      <c r="H85" s="46"/>
      <c r="I85" s="46"/>
      <c r="J85" s="46"/>
      <c r="K85" s="54" t="s">
        <v>127</v>
      </c>
    </row>
    <row r="86" spans="1:11" s="38" customFormat="1" ht="15" customHeight="1">
      <c r="A86" s="45" t="s">
        <v>125</v>
      </c>
      <c r="B86" s="45" t="s">
        <v>17</v>
      </c>
      <c r="C86" s="46">
        <v>479</v>
      </c>
      <c r="D86" s="46">
        <v>479</v>
      </c>
      <c r="E86" s="44">
        <v>0</v>
      </c>
      <c r="F86" s="46"/>
      <c r="G86" s="46"/>
      <c r="H86" s="46"/>
      <c r="I86" s="46"/>
      <c r="J86" s="46"/>
      <c r="K86" s="54" t="s">
        <v>128</v>
      </c>
    </row>
    <row r="87" spans="1:11" s="38" customFormat="1" ht="15" customHeight="1">
      <c r="A87" s="47" t="s">
        <v>125</v>
      </c>
      <c r="B87" s="47" t="s">
        <v>8</v>
      </c>
      <c r="C87" s="44">
        <v>1241</v>
      </c>
      <c r="D87" s="44">
        <v>1241</v>
      </c>
      <c r="E87" s="44">
        <v>0</v>
      </c>
      <c r="F87" s="44"/>
      <c r="G87" s="44"/>
      <c r="H87" s="44"/>
      <c r="I87" s="44"/>
      <c r="J87" s="44"/>
      <c r="K87" s="54" t="s">
        <v>129</v>
      </c>
    </row>
    <row r="88" spans="1:11" s="38" customFormat="1" ht="15" customHeight="1">
      <c r="A88" s="45" t="s">
        <v>130</v>
      </c>
      <c r="B88" s="45" t="s">
        <v>17</v>
      </c>
      <c r="C88" s="46">
        <v>6848.5</v>
      </c>
      <c r="D88" s="46">
        <v>2698</v>
      </c>
      <c r="E88" s="44">
        <v>4150.5</v>
      </c>
      <c r="F88" s="48">
        <v>159</v>
      </c>
      <c r="G88" s="46"/>
      <c r="H88" s="48">
        <v>3991.5</v>
      </c>
      <c r="I88" s="48"/>
      <c r="J88" s="48"/>
      <c r="K88" s="54" t="s">
        <v>131</v>
      </c>
    </row>
    <row r="89" spans="1:11" s="38" customFormat="1" ht="15" customHeight="1">
      <c r="A89" s="47" t="s">
        <v>130</v>
      </c>
      <c r="B89" s="47" t="s">
        <v>8</v>
      </c>
      <c r="C89" s="44">
        <v>6848.5</v>
      </c>
      <c r="D89" s="44">
        <v>2698</v>
      </c>
      <c r="E89" s="44">
        <v>4150.5</v>
      </c>
      <c r="F89" s="50">
        <v>159</v>
      </c>
      <c r="G89" s="44"/>
      <c r="H89" s="50">
        <v>3991.5</v>
      </c>
      <c r="I89" s="50"/>
      <c r="J89" s="50"/>
      <c r="K89" s="55"/>
    </row>
    <row r="90" spans="1:11" s="38" customFormat="1" ht="15" customHeight="1">
      <c r="A90" s="45" t="s">
        <v>132</v>
      </c>
      <c r="B90" s="45" t="s">
        <v>17</v>
      </c>
      <c r="C90" s="46">
        <v>14810.62</v>
      </c>
      <c r="D90" s="46">
        <v>13680</v>
      </c>
      <c r="E90" s="44">
        <v>1130.62</v>
      </c>
      <c r="F90" s="48">
        <v>140.36</v>
      </c>
      <c r="G90" s="46"/>
      <c r="H90" s="46"/>
      <c r="I90" s="46"/>
      <c r="J90" s="48">
        <v>990.26</v>
      </c>
      <c r="K90" s="54" t="s">
        <v>133</v>
      </c>
    </row>
    <row r="91" spans="1:11" s="38" customFormat="1" ht="15" customHeight="1">
      <c r="A91" s="47" t="s">
        <v>132</v>
      </c>
      <c r="B91" s="47" t="s">
        <v>8</v>
      </c>
      <c r="C91" s="44">
        <v>14810.62</v>
      </c>
      <c r="D91" s="44">
        <v>13680</v>
      </c>
      <c r="E91" s="44">
        <v>1130.62</v>
      </c>
      <c r="F91" s="50">
        <v>140.36</v>
      </c>
      <c r="G91" s="44"/>
      <c r="H91" s="44"/>
      <c r="I91" s="44"/>
      <c r="J91" s="50">
        <v>990.26</v>
      </c>
      <c r="K91" s="54"/>
    </row>
    <row r="92" spans="1:11" s="38" customFormat="1" ht="15" customHeight="1">
      <c r="A92" s="45" t="s">
        <v>134</v>
      </c>
      <c r="B92" s="45" t="s">
        <v>17</v>
      </c>
      <c r="C92" s="46">
        <v>13712.04</v>
      </c>
      <c r="D92" s="46">
        <v>12555</v>
      </c>
      <c r="E92" s="44">
        <v>1157.04</v>
      </c>
      <c r="F92" s="48">
        <v>1157.04</v>
      </c>
      <c r="G92" s="46"/>
      <c r="H92" s="46"/>
      <c r="I92" s="46"/>
      <c r="J92" s="46"/>
      <c r="K92" s="54" t="s">
        <v>135</v>
      </c>
    </row>
    <row r="93" spans="1:11" s="38" customFormat="1" ht="15" customHeight="1">
      <c r="A93" s="47" t="s">
        <v>134</v>
      </c>
      <c r="B93" s="47" t="s">
        <v>8</v>
      </c>
      <c r="C93" s="44">
        <v>13712.04</v>
      </c>
      <c r="D93" s="44">
        <v>12555</v>
      </c>
      <c r="E93" s="44">
        <v>1157.04</v>
      </c>
      <c r="F93" s="50">
        <v>1157.04</v>
      </c>
      <c r="G93" s="44"/>
      <c r="H93" s="44"/>
      <c r="I93" s="44"/>
      <c r="J93" s="44"/>
      <c r="K93" s="54" t="s">
        <v>136</v>
      </c>
    </row>
    <row r="94" spans="1:11" s="38" customFormat="1" ht="15" customHeight="1">
      <c r="A94" s="56" t="s">
        <v>137</v>
      </c>
      <c r="B94" s="57"/>
      <c r="C94" s="57">
        <v>90188.42000000001</v>
      </c>
      <c r="D94" s="57">
        <v>76050</v>
      </c>
      <c r="E94" s="44">
        <v>14138.42</v>
      </c>
      <c r="F94" s="57">
        <v>3000</v>
      </c>
      <c r="G94" s="57">
        <v>1578.66</v>
      </c>
      <c r="H94" s="57">
        <v>4569.5</v>
      </c>
      <c r="I94" s="57">
        <v>4000</v>
      </c>
      <c r="J94" s="57">
        <v>990.26</v>
      </c>
      <c r="K94" s="58"/>
    </row>
    <row r="95" ht="15" customHeight="1"/>
    <row r="96" ht="15" customHeight="1"/>
    <row r="97" ht="15" customHeight="1"/>
    <row r="98" ht="15" customHeight="1"/>
  </sheetData>
  <sheetProtection/>
  <mergeCells count="8">
    <mergeCell ref="A2:J2"/>
    <mergeCell ref="E3:J3"/>
    <mergeCell ref="E4:J4"/>
    <mergeCell ref="A94:B94"/>
    <mergeCell ref="A4:A5"/>
    <mergeCell ref="B4:B5"/>
    <mergeCell ref="C4:C5"/>
    <mergeCell ref="D4:D5"/>
  </mergeCells>
  <printOptions horizontalCentered="1"/>
  <pageMargins left="0.3104166666666667" right="0.20069444444444445" top="0.66875" bottom="0.6298611111111111" header="0.5" footer="0.3104166666666667"/>
  <pageSetup fitToHeight="0" fitToWidth="1"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"/>
  <sheetViews>
    <sheetView view="pageBreakPreview" zoomScale="85" zoomScaleSheetLayoutView="85" workbookViewId="0" topLeftCell="A1">
      <selection activeCell="A2" sqref="A2:Y2"/>
    </sheetView>
  </sheetViews>
  <sheetFormatPr defaultColWidth="9.00390625" defaultRowHeight="13.5"/>
  <cols>
    <col min="1" max="1" width="9.375" style="0" customWidth="1"/>
    <col min="2" max="2" width="10.625" style="0" customWidth="1"/>
    <col min="3" max="3" width="24.75390625" style="0" customWidth="1"/>
    <col min="4" max="4" width="6.00390625" style="0" customWidth="1"/>
    <col min="5" max="5" width="7.25390625" style="0" customWidth="1"/>
    <col min="6" max="22" width="6.00390625" style="2" customWidth="1"/>
    <col min="23" max="25" width="6.00390625" style="0" customWidth="1"/>
  </cols>
  <sheetData>
    <row r="1" ht="24" customHeight="1">
      <c r="A1" s="25" t="s">
        <v>138</v>
      </c>
    </row>
    <row r="2" spans="1:25" ht="27">
      <c r="A2" s="26" t="s">
        <v>139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s="1" customFormat="1" ht="21.75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s="1" customFormat="1" ht="31.5" customHeight="1">
      <c r="A4" s="10" t="s">
        <v>140</v>
      </c>
      <c r="B4" s="11" t="s">
        <v>141</v>
      </c>
      <c r="C4" s="11" t="s">
        <v>142</v>
      </c>
      <c r="D4" s="11" t="s">
        <v>143</v>
      </c>
      <c r="E4" s="12" t="s">
        <v>144</v>
      </c>
      <c r="F4" s="12" t="s">
        <v>16</v>
      </c>
      <c r="G4" s="12" t="s">
        <v>19</v>
      </c>
      <c r="H4" s="12" t="s">
        <v>21</v>
      </c>
      <c r="I4" s="12" t="s">
        <v>28</v>
      </c>
      <c r="J4" s="12" t="s">
        <v>33</v>
      </c>
      <c r="K4" s="12" t="s">
        <v>39</v>
      </c>
      <c r="L4" s="12" t="s">
        <v>44</v>
      </c>
      <c r="M4" s="12" t="s">
        <v>49</v>
      </c>
      <c r="N4" s="12" t="s">
        <v>56</v>
      </c>
      <c r="O4" s="12" t="s">
        <v>65</v>
      </c>
      <c r="P4" s="12" t="s">
        <v>77</v>
      </c>
      <c r="Q4" s="12" t="s">
        <v>83</v>
      </c>
      <c r="R4" s="12" t="s">
        <v>92</v>
      </c>
      <c r="S4" s="12" t="s">
        <v>102</v>
      </c>
      <c r="T4" s="12" t="s">
        <v>113</v>
      </c>
      <c r="U4" s="12" t="s">
        <v>118</v>
      </c>
      <c r="V4" s="12" t="s">
        <v>125</v>
      </c>
      <c r="W4" s="12" t="s">
        <v>130</v>
      </c>
      <c r="X4" s="12" t="s">
        <v>132</v>
      </c>
      <c r="Y4" s="12" t="s">
        <v>134</v>
      </c>
    </row>
    <row r="5" spans="1:25" s="1" customFormat="1" ht="31.5" customHeight="1">
      <c r="A5" s="30" t="s">
        <v>145</v>
      </c>
      <c r="B5" s="31" t="s">
        <v>146</v>
      </c>
      <c r="C5" s="15" t="s">
        <v>147</v>
      </c>
      <c r="D5" s="17" t="s">
        <v>148</v>
      </c>
      <c r="E5" s="10">
        <f>SUM(F5:Y5)</f>
        <v>91</v>
      </c>
      <c r="F5" s="16">
        <v>6</v>
      </c>
      <c r="G5" s="16">
        <v>5</v>
      </c>
      <c r="H5" s="16">
        <v>4</v>
      </c>
      <c r="I5" s="16">
        <v>4</v>
      </c>
      <c r="J5" s="16">
        <v>2</v>
      </c>
      <c r="K5" s="16">
        <v>3</v>
      </c>
      <c r="L5" s="16">
        <v>0</v>
      </c>
      <c r="M5" s="16">
        <v>1</v>
      </c>
      <c r="N5" s="16">
        <v>1</v>
      </c>
      <c r="O5" s="16">
        <v>6</v>
      </c>
      <c r="P5" s="16">
        <v>0</v>
      </c>
      <c r="Q5" s="16">
        <v>7</v>
      </c>
      <c r="R5" s="16">
        <v>5</v>
      </c>
      <c r="S5" s="16">
        <v>6</v>
      </c>
      <c r="T5" s="16">
        <v>3</v>
      </c>
      <c r="U5" s="16">
        <v>2</v>
      </c>
      <c r="V5" s="16">
        <v>3</v>
      </c>
      <c r="W5" s="16">
        <v>6</v>
      </c>
      <c r="X5" s="16">
        <v>14</v>
      </c>
      <c r="Y5" s="16">
        <v>13</v>
      </c>
    </row>
    <row r="6" spans="1:25" s="1" customFormat="1" ht="25.5" customHeight="1">
      <c r="A6" s="32"/>
      <c r="B6" s="33"/>
      <c r="C6" s="15" t="s">
        <v>149</v>
      </c>
      <c r="D6" s="17" t="s">
        <v>150</v>
      </c>
      <c r="E6" s="10">
        <f>SUM(F6:Y6)</f>
        <v>119</v>
      </c>
      <c r="F6" s="16">
        <v>1</v>
      </c>
      <c r="G6" s="16">
        <v>0</v>
      </c>
      <c r="H6" s="16">
        <v>11</v>
      </c>
      <c r="I6" s="16">
        <v>2</v>
      </c>
      <c r="J6" s="16">
        <v>5</v>
      </c>
      <c r="K6" s="16">
        <v>13</v>
      </c>
      <c r="L6" s="16">
        <v>0</v>
      </c>
      <c r="M6" s="16">
        <v>0</v>
      </c>
      <c r="N6" s="16">
        <v>3</v>
      </c>
      <c r="O6" s="16">
        <v>17</v>
      </c>
      <c r="P6" s="16">
        <v>5</v>
      </c>
      <c r="Q6" s="16">
        <v>0</v>
      </c>
      <c r="R6" s="16">
        <v>3</v>
      </c>
      <c r="S6" s="16">
        <v>11</v>
      </c>
      <c r="T6" s="16">
        <v>0</v>
      </c>
      <c r="U6" s="16">
        <v>23</v>
      </c>
      <c r="V6" s="16">
        <v>0</v>
      </c>
      <c r="W6" s="16">
        <v>0</v>
      </c>
      <c r="X6" s="16">
        <v>18</v>
      </c>
      <c r="Y6" s="16">
        <v>7</v>
      </c>
    </row>
    <row r="7" spans="1:25" s="1" customFormat="1" ht="25.5" customHeight="1">
      <c r="A7" s="32"/>
      <c r="B7" s="33"/>
      <c r="C7" s="15" t="s">
        <v>151</v>
      </c>
      <c r="D7" s="17" t="s">
        <v>150</v>
      </c>
      <c r="E7" s="10">
        <f>SUM(F7:Y7)</f>
        <v>69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12</v>
      </c>
      <c r="L7" s="16">
        <v>0</v>
      </c>
      <c r="M7" s="16">
        <v>0</v>
      </c>
      <c r="N7" s="16">
        <v>5</v>
      </c>
      <c r="O7" s="16">
        <v>0</v>
      </c>
      <c r="P7" s="16">
        <v>0</v>
      </c>
      <c r="Q7" s="16">
        <v>0</v>
      </c>
      <c r="R7" s="16">
        <v>13</v>
      </c>
      <c r="S7" s="16">
        <v>33</v>
      </c>
      <c r="T7" s="16">
        <v>0</v>
      </c>
      <c r="U7" s="16">
        <v>0</v>
      </c>
      <c r="V7" s="16">
        <v>0</v>
      </c>
      <c r="W7" s="16">
        <v>0</v>
      </c>
      <c r="X7" s="16">
        <v>6</v>
      </c>
      <c r="Y7" s="16">
        <v>0</v>
      </c>
    </row>
    <row r="8" spans="1:25" s="1" customFormat="1" ht="25.5" customHeight="1">
      <c r="A8" s="32"/>
      <c r="B8" s="33"/>
      <c r="C8" s="15" t="s">
        <v>152</v>
      </c>
      <c r="D8" s="17" t="s">
        <v>150</v>
      </c>
      <c r="E8" s="10">
        <f>SUM(F8:Y8)</f>
        <v>3800</v>
      </c>
      <c r="F8" s="16">
        <v>246</v>
      </c>
      <c r="G8" s="16">
        <v>30</v>
      </c>
      <c r="H8" s="16">
        <v>20</v>
      </c>
      <c r="I8" s="16">
        <v>11</v>
      </c>
      <c r="J8" s="16">
        <v>162</v>
      </c>
      <c r="K8" s="16">
        <v>7</v>
      </c>
      <c r="L8" s="16">
        <v>18</v>
      </c>
      <c r="M8" s="16">
        <v>37</v>
      </c>
      <c r="N8" s="16">
        <v>18</v>
      </c>
      <c r="O8" s="16">
        <v>432</v>
      </c>
      <c r="P8" s="16">
        <v>16</v>
      </c>
      <c r="Q8" s="16">
        <v>69</v>
      </c>
      <c r="R8" s="16">
        <v>172</v>
      </c>
      <c r="S8" s="16">
        <v>249</v>
      </c>
      <c r="T8" s="16">
        <v>17</v>
      </c>
      <c r="U8" s="16">
        <v>460</v>
      </c>
      <c r="V8" s="16">
        <v>150</v>
      </c>
      <c r="W8" s="16">
        <v>289</v>
      </c>
      <c r="X8" s="16">
        <v>768</v>
      </c>
      <c r="Y8" s="16">
        <v>629</v>
      </c>
    </row>
    <row r="9" spans="1:25" s="1" customFormat="1" ht="25.5" customHeight="1">
      <c r="A9" s="32"/>
      <c r="B9" s="33"/>
      <c r="C9" s="20" t="s">
        <v>153</v>
      </c>
      <c r="D9" s="17" t="s">
        <v>154</v>
      </c>
      <c r="E9" s="10" t="s">
        <v>155</v>
      </c>
      <c r="F9" s="19" t="s">
        <v>155</v>
      </c>
      <c r="G9" s="16" t="s">
        <v>155</v>
      </c>
      <c r="H9" s="16" t="s">
        <v>155</v>
      </c>
      <c r="I9" s="16" t="s">
        <v>155</v>
      </c>
      <c r="J9" s="22" t="s">
        <v>155</v>
      </c>
      <c r="K9" s="16" t="s">
        <v>155</v>
      </c>
      <c r="L9" s="16" t="s">
        <v>155</v>
      </c>
      <c r="M9" s="16" t="s">
        <v>155</v>
      </c>
      <c r="N9" s="16" t="s">
        <v>155</v>
      </c>
      <c r="O9" s="16" t="s">
        <v>155</v>
      </c>
      <c r="P9" s="16" t="s">
        <v>155</v>
      </c>
      <c r="Q9" s="16" t="s">
        <v>155</v>
      </c>
      <c r="R9" s="16" t="s">
        <v>155</v>
      </c>
      <c r="S9" s="16" t="s">
        <v>155</v>
      </c>
      <c r="T9" s="16" t="s">
        <v>155</v>
      </c>
      <c r="U9" s="16" t="s">
        <v>155</v>
      </c>
      <c r="V9" s="16" t="s">
        <v>155</v>
      </c>
      <c r="W9" s="14" t="s">
        <v>155</v>
      </c>
      <c r="X9" s="14" t="s">
        <v>155</v>
      </c>
      <c r="Y9" s="14" t="s">
        <v>155</v>
      </c>
    </row>
    <row r="10" spans="1:25" s="1" customFormat="1" ht="25.5" customHeight="1">
      <c r="A10" s="32"/>
      <c r="B10" s="34"/>
      <c r="C10" s="21" t="s">
        <v>156</v>
      </c>
      <c r="D10" s="17" t="s">
        <v>154</v>
      </c>
      <c r="E10" s="10">
        <v>100</v>
      </c>
      <c r="F10" s="17">
        <v>100</v>
      </c>
      <c r="G10" s="17">
        <v>100</v>
      </c>
      <c r="H10" s="17">
        <v>100</v>
      </c>
      <c r="I10" s="17">
        <v>100</v>
      </c>
      <c r="J10" s="17">
        <v>100</v>
      </c>
      <c r="K10" s="17">
        <v>100</v>
      </c>
      <c r="L10" s="17">
        <v>100</v>
      </c>
      <c r="M10" s="17">
        <v>100</v>
      </c>
      <c r="N10" s="17">
        <v>100</v>
      </c>
      <c r="O10" s="17">
        <v>100</v>
      </c>
      <c r="P10" s="17">
        <v>100</v>
      </c>
      <c r="Q10" s="17">
        <v>100</v>
      </c>
      <c r="R10" s="17">
        <v>100</v>
      </c>
      <c r="S10" s="17">
        <v>100</v>
      </c>
      <c r="T10" s="17">
        <v>100</v>
      </c>
      <c r="U10" s="17">
        <v>100</v>
      </c>
      <c r="V10" s="17">
        <v>100</v>
      </c>
      <c r="W10" s="17">
        <v>100</v>
      </c>
      <c r="X10" s="17">
        <v>100</v>
      </c>
      <c r="Y10" s="17">
        <v>100</v>
      </c>
    </row>
    <row r="11" spans="1:25" s="1" customFormat="1" ht="25.5" customHeight="1">
      <c r="A11" s="35"/>
      <c r="B11" s="14" t="s">
        <v>157</v>
      </c>
      <c r="C11" s="21" t="s">
        <v>158</v>
      </c>
      <c r="D11" s="22" t="s">
        <v>154</v>
      </c>
      <c r="E11" s="10">
        <v>100</v>
      </c>
      <c r="F11" s="17">
        <v>100</v>
      </c>
      <c r="G11" s="17">
        <v>100</v>
      </c>
      <c r="H11" s="17">
        <v>100</v>
      </c>
      <c r="I11" s="17">
        <v>100</v>
      </c>
      <c r="J11" s="17">
        <v>100</v>
      </c>
      <c r="K11" s="17">
        <v>100</v>
      </c>
      <c r="L11" s="17">
        <v>100</v>
      </c>
      <c r="M11" s="17">
        <v>100</v>
      </c>
      <c r="N11" s="17">
        <v>100</v>
      </c>
      <c r="O11" s="17">
        <v>100</v>
      </c>
      <c r="P11" s="17">
        <v>100</v>
      </c>
      <c r="Q11" s="17">
        <v>100</v>
      </c>
      <c r="R11" s="17">
        <v>100</v>
      </c>
      <c r="S11" s="17">
        <v>100</v>
      </c>
      <c r="T11" s="17">
        <v>100</v>
      </c>
      <c r="U11" s="17">
        <v>100</v>
      </c>
      <c r="V11" s="17">
        <v>100</v>
      </c>
      <c r="W11" s="17">
        <v>100</v>
      </c>
      <c r="X11" s="17">
        <v>100</v>
      </c>
      <c r="Y11" s="17">
        <v>100</v>
      </c>
    </row>
    <row r="12" spans="1:25" s="1" customFormat="1" ht="25.5" customHeight="1">
      <c r="A12" s="14" t="s">
        <v>159</v>
      </c>
      <c r="B12" s="31" t="s">
        <v>160</v>
      </c>
      <c r="C12" s="20" t="s">
        <v>161</v>
      </c>
      <c r="D12" s="17" t="s">
        <v>162</v>
      </c>
      <c r="E12" s="10">
        <f>SUM(F12:Y12)</f>
        <v>249000</v>
      </c>
      <c r="F12" s="19">
        <v>1000</v>
      </c>
      <c r="G12" s="19">
        <v>0</v>
      </c>
      <c r="H12" s="19">
        <v>21000</v>
      </c>
      <c r="I12" s="19">
        <v>21000</v>
      </c>
      <c r="J12" s="19">
        <v>6500</v>
      </c>
      <c r="K12" s="19">
        <v>36000</v>
      </c>
      <c r="L12" s="19">
        <v>0</v>
      </c>
      <c r="M12" s="19">
        <v>0</v>
      </c>
      <c r="N12" s="19">
        <v>7500</v>
      </c>
      <c r="O12" s="19">
        <v>18000</v>
      </c>
      <c r="P12" s="19">
        <v>16000</v>
      </c>
      <c r="Q12" s="19">
        <v>0</v>
      </c>
      <c r="R12" s="19">
        <v>14000</v>
      </c>
      <c r="S12" s="19">
        <v>8000</v>
      </c>
      <c r="T12" s="19">
        <v>0</v>
      </c>
      <c r="U12" s="19">
        <v>15000</v>
      </c>
      <c r="V12" s="19">
        <v>0</v>
      </c>
      <c r="W12" s="19">
        <v>0</v>
      </c>
      <c r="X12" s="19">
        <v>28000</v>
      </c>
      <c r="Y12" s="19">
        <v>57000</v>
      </c>
    </row>
    <row r="13" spans="1:25" s="1" customFormat="1" ht="34.5" customHeight="1">
      <c r="A13" s="14"/>
      <c r="B13" s="33"/>
      <c r="C13" s="20" t="s">
        <v>163</v>
      </c>
      <c r="D13" s="17" t="s">
        <v>164</v>
      </c>
      <c r="E13" s="10" t="s">
        <v>164</v>
      </c>
      <c r="F13" s="17" t="s">
        <v>164</v>
      </c>
      <c r="G13" s="17" t="s">
        <v>164</v>
      </c>
      <c r="H13" s="17" t="s">
        <v>164</v>
      </c>
      <c r="I13" s="17" t="s">
        <v>164</v>
      </c>
      <c r="J13" s="17" t="s">
        <v>164</v>
      </c>
      <c r="K13" s="17" t="s">
        <v>164</v>
      </c>
      <c r="L13" s="17" t="s">
        <v>164</v>
      </c>
      <c r="M13" s="17" t="s">
        <v>164</v>
      </c>
      <c r="N13" s="17" t="s">
        <v>164</v>
      </c>
      <c r="O13" s="17" t="s">
        <v>164</v>
      </c>
      <c r="P13" s="17" t="s">
        <v>164</v>
      </c>
      <c r="Q13" s="17" t="s">
        <v>164</v>
      </c>
      <c r="R13" s="17" t="s">
        <v>164</v>
      </c>
      <c r="S13" s="17" t="s">
        <v>164</v>
      </c>
      <c r="T13" s="17" t="s">
        <v>164</v>
      </c>
      <c r="U13" s="17" t="s">
        <v>164</v>
      </c>
      <c r="V13" s="17" t="s">
        <v>164</v>
      </c>
      <c r="W13" s="17" t="s">
        <v>164</v>
      </c>
      <c r="X13" s="17" t="s">
        <v>164</v>
      </c>
      <c r="Y13" s="17" t="s">
        <v>164</v>
      </c>
    </row>
    <row r="14" spans="1:25" s="1" customFormat="1" ht="25.5" customHeight="1">
      <c r="A14" s="14"/>
      <c r="B14" s="33"/>
      <c r="C14" s="20" t="s">
        <v>165</v>
      </c>
      <c r="D14" s="17" t="s">
        <v>150</v>
      </c>
      <c r="E14" s="10">
        <f>SUM(F14:Y14)</f>
        <v>188</v>
      </c>
      <c r="F14" s="19">
        <f>F6+F7</f>
        <v>1</v>
      </c>
      <c r="G14" s="19">
        <f>G6+G7</f>
        <v>0</v>
      </c>
      <c r="H14" s="19">
        <f>H6+H7</f>
        <v>11</v>
      </c>
      <c r="I14" s="19">
        <f>I6+I7</f>
        <v>2</v>
      </c>
      <c r="J14" s="19">
        <f aca="true" t="shared" si="0" ref="J14:Y14">J6+J7</f>
        <v>5</v>
      </c>
      <c r="K14" s="19">
        <f t="shared" si="0"/>
        <v>25</v>
      </c>
      <c r="L14" s="19">
        <f t="shared" si="0"/>
        <v>0</v>
      </c>
      <c r="M14" s="19">
        <f t="shared" si="0"/>
        <v>0</v>
      </c>
      <c r="N14" s="19">
        <f t="shared" si="0"/>
        <v>8</v>
      </c>
      <c r="O14" s="19">
        <f t="shared" si="0"/>
        <v>17</v>
      </c>
      <c r="P14" s="19">
        <f t="shared" si="0"/>
        <v>5</v>
      </c>
      <c r="Q14" s="19">
        <f t="shared" si="0"/>
        <v>0</v>
      </c>
      <c r="R14" s="19">
        <f t="shared" si="0"/>
        <v>16</v>
      </c>
      <c r="S14" s="19">
        <f t="shared" si="0"/>
        <v>44</v>
      </c>
      <c r="T14" s="19">
        <f t="shared" si="0"/>
        <v>0</v>
      </c>
      <c r="U14" s="19">
        <f t="shared" si="0"/>
        <v>23</v>
      </c>
      <c r="V14" s="19">
        <f t="shared" si="0"/>
        <v>0</v>
      </c>
      <c r="W14" s="19">
        <f t="shared" si="0"/>
        <v>0</v>
      </c>
      <c r="X14" s="19">
        <f t="shared" si="0"/>
        <v>24</v>
      </c>
      <c r="Y14" s="19">
        <f t="shared" si="0"/>
        <v>7</v>
      </c>
    </row>
    <row r="15" spans="1:25" s="1" customFormat="1" ht="25.5" customHeight="1">
      <c r="A15" s="14"/>
      <c r="B15" s="14" t="s">
        <v>166</v>
      </c>
      <c r="C15" s="20" t="s">
        <v>167</v>
      </c>
      <c r="D15" s="17" t="s">
        <v>168</v>
      </c>
      <c r="E15" s="10">
        <f>SUM(F15:Y15)</f>
        <v>35400</v>
      </c>
      <c r="F15" s="19">
        <v>50</v>
      </c>
      <c r="G15" s="19">
        <v>0</v>
      </c>
      <c r="H15" s="19">
        <v>500</v>
      </c>
      <c r="I15" s="19">
        <v>1300</v>
      </c>
      <c r="J15" s="19">
        <v>1900</v>
      </c>
      <c r="K15" s="19">
        <v>3700</v>
      </c>
      <c r="L15" s="19">
        <v>0</v>
      </c>
      <c r="M15" s="19">
        <v>0</v>
      </c>
      <c r="N15" s="19">
        <v>350</v>
      </c>
      <c r="O15" s="19">
        <v>2400</v>
      </c>
      <c r="P15" s="19">
        <v>900</v>
      </c>
      <c r="Q15" s="19">
        <v>0</v>
      </c>
      <c r="R15" s="19">
        <v>1500</v>
      </c>
      <c r="S15" s="19">
        <v>4400</v>
      </c>
      <c r="T15" s="19">
        <v>0</v>
      </c>
      <c r="U15" s="19">
        <v>3700</v>
      </c>
      <c r="V15" s="19">
        <v>0</v>
      </c>
      <c r="W15" s="19">
        <v>0</v>
      </c>
      <c r="X15" s="19">
        <v>4800</v>
      </c>
      <c r="Y15" s="19">
        <v>9900</v>
      </c>
    </row>
    <row r="16" spans="1:25" s="1" customFormat="1" ht="25.5" customHeight="1">
      <c r="A16" s="14"/>
      <c r="B16" s="14"/>
      <c r="C16" s="20" t="s">
        <v>169</v>
      </c>
      <c r="D16" s="17" t="s">
        <v>164</v>
      </c>
      <c r="E16" s="10" t="s">
        <v>164</v>
      </c>
      <c r="F16" s="17" t="s">
        <v>164</v>
      </c>
      <c r="G16" s="17" t="s">
        <v>164</v>
      </c>
      <c r="H16" s="17" t="s">
        <v>164</v>
      </c>
      <c r="I16" s="17" t="s">
        <v>164</v>
      </c>
      <c r="J16" s="17" t="s">
        <v>164</v>
      </c>
      <c r="K16" s="17" t="s">
        <v>164</v>
      </c>
      <c r="L16" s="17" t="s">
        <v>164</v>
      </c>
      <c r="M16" s="17" t="s">
        <v>164</v>
      </c>
      <c r="N16" s="17" t="s">
        <v>164</v>
      </c>
      <c r="O16" s="17" t="s">
        <v>164</v>
      </c>
      <c r="P16" s="17" t="s">
        <v>164</v>
      </c>
      <c r="Q16" s="17" t="s">
        <v>164</v>
      </c>
      <c r="R16" s="17" t="s">
        <v>164</v>
      </c>
      <c r="S16" s="17" t="s">
        <v>164</v>
      </c>
      <c r="T16" s="17" t="s">
        <v>164</v>
      </c>
      <c r="U16" s="17" t="s">
        <v>164</v>
      </c>
      <c r="V16" s="17" t="s">
        <v>164</v>
      </c>
      <c r="W16" s="17" t="s">
        <v>164</v>
      </c>
      <c r="X16" s="17" t="s">
        <v>164</v>
      </c>
      <c r="Y16" s="17" t="s">
        <v>164</v>
      </c>
    </row>
    <row r="17" spans="1:25" s="1" customFormat="1" ht="25.5" customHeight="1">
      <c r="A17" s="14" t="s">
        <v>170</v>
      </c>
      <c r="B17" s="14" t="s">
        <v>171</v>
      </c>
      <c r="C17" s="20" t="s">
        <v>172</v>
      </c>
      <c r="D17" s="17" t="s">
        <v>154</v>
      </c>
      <c r="E17" s="10" t="s">
        <v>173</v>
      </c>
      <c r="F17" s="17" t="s">
        <v>173</v>
      </c>
      <c r="G17" s="17" t="s">
        <v>173</v>
      </c>
      <c r="H17" s="17" t="s">
        <v>173</v>
      </c>
      <c r="I17" s="17" t="s">
        <v>173</v>
      </c>
      <c r="J17" s="17" t="s">
        <v>173</v>
      </c>
      <c r="K17" s="17" t="s">
        <v>173</v>
      </c>
      <c r="L17" s="17" t="s">
        <v>173</v>
      </c>
      <c r="M17" s="17" t="s">
        <v>173</v>
      </c>
      <c r="N17" s="17" t="s">
        <v>173</v>
      </c>
      <c r="O17" s="17" t="s">
        <v>173</v>
      </c>
      <c r="P17" s="17" t="s">
        <v>173</v>
      </c>
      <c r="Q17" s="17" t="s">
        <v>173</v>
      </c>
      <c r="R17" s="17" t="s">
        <v>173</v>
      </c>
      <c r="S17" s="17" t="s">
        <v>173</v>
      </c>
      <c r="T17" s="17" t="s">
        <v>173</v>
      </c>
      <c r="U17" s="17" t="s">
        <v>173</v>
      </c>
      <c r="V17" s="17" t="s">
        <v>173</v>
      </c>
      <c r="W17" s="17" t="s">
        <v>173</v>
      </c>
      <c r="X17" s="17" t="s">
        <v>173</v>
      </c>
      <c r="Y17" s="17" t="s">
        <v>173</v>
      </c>
    </row>
    <row r="18" spans="1:25" s="1" customFormat="1" ht="33" customHeight="1">
      <c r="A18" s="14"/>
      <c r="B18" s="14"/>
      <c r="C18" s="20" t="s">
        <v>174</v>
      </c>
      <c r="D18" s="17" t="s">
        <v>154</v>
      </c>
      <c r="E18" s="10" t="s">
        <v>175</v>
      </c>
      <c r="F18" s="17" t="s">
        <v>175</v>
      </c>
      <c r="G18" s="17" t="s">
        <v>175</v>
      </c>
      <c r="H18" s="17" t="s">
        <v>175</v>
      </c>
      <c r="I18" s="17" t="s">
        <v>175</v>
      </c>
      <c r="J18" s="17" t="s">
        <v>175</v>
      </c>
      <c r="K18" s="17" t="s">
        <v>175</v>
      </c>
      <c r="L18" s="17" t="s">
        <v>175</v>
      </c>
      <c r="M18" s="17" t="s">
        <v>175</v>
      </c>
      <c r="N18" s="17" t="s">
        <v>175</v>
      </c>
      <c r="O18" s="17" t="s">
        <v>175</v>
      </c>
      <c r="P18" s="17" t="s">
        <v>175</v>
      </c>
      <c r="Q18" s="17" t="s">
        <v>175</v>
      </c>
      <c r="R18" s="17" t="s">
        <v>175</v>
      </c>
      <c r="S18" s="17" t="s">
        <v>175</v>
      </c>
      <c r="T18" s="17" t="s">
        <v>175</v>
      </c>
      <c r="U18" s="17" t="s">
        <v>175</v>
      </c>
      <c r="V18" s="17" t="s">
        <v>175</v>
      </c>
      <c r="W18" s="17" t="s">
        <v>175</v>
      </c>
      <c r="X18" s="17" t="s">
        <v>175</v>
      </c>
      <c r="Y18" s="17" t="s">
        <v>175</v>
      </c>
    </row>
  </sheetData>
  <sheetProtection/>
  <mergeCells count="9">
    <mergeCell ref="A2:Y2"/>
    <mergeCell ref="B3:Y3"/>
    <mergeCell ref="A5:A11"/>
    <mergeCell ref="A12:A16"/>
    <mergeCell ref="A17:A18"/>
    <mergeCell ref="B5:B10"/>
    <mergeCell ref="B12:B14"/>
    <mergeCell ref="B15:B16"/>
    <mergeCell ref="B17:B18"/>
  </mergeCells>
  <printOptions horizontalCentered="1"/>
  <pageMargins left="0.71" right="0.43000000000000005" top="0.75" bottom="0.59" header="0.5" footer="0.5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view="pageBreakPreview" zoomScale="85" zoomScaleSheetLayoutView="85" workbookViewId="0" topLeftCell="A1">
      <selection activeCell="Q18" sqref="Q18"/>
    </sheetView>
  </sheetViews>
  <sheetFormatPr defaultColWidth="9.00390625" defaultRowHeight="13.5"/>
  <cols>
    <col min="1" max="1" width="10.00390625" style="0" customWidth="1"/>
    <col min="2" max="2" width="10.625" style="0" customWidth="1"/>
    <col min="3" max="3" width="24.75390625" style="0" customWidth="1"/>
    <col min="4" max="4" width="6.00390625" style="0" customWidth="1"/>
    <col min="5" max="6" width="5.875" style="0" customWidth="1"/>
    <col min="7" max="10" width="6.00390625" style="2" customWidth="1"/>
    <col min="11" max="11" width="6.25390625" style="2" customWidth="1"/>
    <col min="12" max="24" width="6.00390625" style="2" customWidth="1"/>
    <col min="25" max="27" width="6.00390625" style="0" customWidth="1"/>
  </cols>
  <sheetData>
    <row r="1" spans="1:27" ht="24" customHeight="1">
      <c r="A1" s="3" t="s">
        <v>176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4"/>
      <c r="Z1" s="4"/>
      <c r="AA1" s="4"/>
    </row>
    <row r="2" spans="1:27" ht="27">
      <c r="A2" s="6" t="s">
        <v>177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1" customFormat="1" ht="21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s="1" customFormat="1" ht="31.5" customHeight="1">
      <c r="A4" s="10" t="s">
        <v>140</v>
      </c>
      <c r="B4" s="11" t="s">
        <v>141</v>
      </c>
      <c r="C4" s="11" t="s">
        <v>142</v>
      </c>
      <c r="D4" s="11" t="s">
        <v>143</v>
      </c>
      <c r="E4" s="12" t="s">
        <v>144</v>
      </c>
      <c r="F4" s="12" t="s">
        <v>15</v>
      </c>
      <c r="G4" s="12" t="s">
        <v>16</v>
      </c>
      <c r="H4" s="12" t="s">
        <v>19</v>
      </c>
      <c r="I4" s="12" t="s">
        <v>21</v>
      </c>
      <c r="J4" s="12" t="s">
        <v>28</v>
      </c>
      <c r="K4" s="12" t="s">
        <v>27</v>
      </c>
      <c r="L4" s="12" t="s">
        <v>33</v>
      </c>
      <c r="M4" s="12" t="s">
        <v>39</v>
      </c>
      <c r="N4" s="12" t="s">
        <v>44</v>
      </c>
      <c r="O4" s="12" t="s">
        <v>49</v>
      </c>
      <c r="P4" s="12" t="s">
        <v>56</v>
      </c>
      <c r="Q4" s="12" t="s">
        <v>65</v>
      </c>
      <c r="R4" s="12" t="s">
        <v>77</v>
      </c>
      <c r="S4" s="12" t="s">
        <v>83</v>
      </c>
      <c r="T4" s="12" t="s">
        <v>92</v>
      </c>
      <c r="U4" s="12" t="s">
        <v>102</v>
      </c>
      <c r="V4" s="12" t="s">
        <v>113</v>
      </c>
      <c r="W4" s="12" t="s">
        <v>118</v>
      </c>
      <c r="X4" s="12" t="s">
        <v>125</v>
      </c>
      <c r="Y4" s="12" t="s">
        <v>130</v>
      </c>
      <c r="Z4" s="12" t="s">
        <v>132</v>
      </c>
      <c r="AA4" s="12" t="s">
        <v>134</v>
      </c>
    </row>
    <row r="5" spans="1:27" s="1" customFormat="1" ht="31.5" customHeight="1">
      <c r="A5" s="13" t="s">
        <v>145</v>
      </c>
      <c r="B5" s="14" t="s">
        <v>146</v>
      </c>
      <c r="C5" s="15" t="s">
        <v>178</v>
      </c>
      <c r="D5" s="14" t="s">
        <v>150</v>
      </c>
      <c r="E5" s="10">
        <f aca="true" t="shared" si="0" ref="E5:E10">SUM(F5:AA5)</f>
        <v>3915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701</v>
      </c>
      <c r="AA5" s="16">
        <v>3214</v>
      </c>
    </row>
    <row r="6" spans="1:27" s="1" customFormat="1" ht="31.5" customHeight="1">
      <c r="A6" s="13"/>
      <c r="B6" s="14"/>
      <c r="C6" s="15" t="s">
        <v>179</v>
      </c>
      <c r="D6" s="17" t="s">
        <v>148</v>
      </c>
      <c r="E6" s="10">
        <f t="shared" si="0"/>
        <v>51</v>
      </c>
      <c r="F6" s="16">
        <v>0</v>
      </c>
      <c r="G6" s="16">
        <v>0</v>
      </c>
      <c r="H6" s="16">
        <v>6</v>
      </c>
      <c r="I6" s="16">
        <v>0</v>
      </c>
      <c r="J6" s="16">
        <v>0</v>
      </c>
      <c r="K6" s="16">
        <v>4</v>
      </c>
      <c r="L6" s="16">
        <v>5</v>
      </c>
      <c r="M6" s="16">
        <v>6</v>
      </c>
      <c r="N6" s="16">
        <v>0</v>
      </c>
      <c r="O6" s="16">
        <v>0</v>
      </c>
      <c r="P6" s="16">
        <v>11</v>
      </c>
      <c r="Q6" s="16">
        <v>0</v>
      </c>
      <c r="R6" s="16">
        <v>0</v>
      </c>
      <c r="S6" s="16">
        <v>1</v>
      </c>
      <c r="T6" s="16">
        <v>0</v>
      </c>
      <c r="U6" s="16">
        <v>0</v>
      </c>
      <c r="V6" s="16">
        <v>9</v>
      </c>
      <c r="W6" s="16">
        <v>0</v>
      </c>
      <c r="X6" s="16">
        <v>0</v>
      </c>
      <c r="Y6" s="16">
        <v>7</v>
      </c>
      <c r="Z6" s="16">
        <v>2</v>
      </c>
      <c r="AA6" s="16">
        <v>0</v>
      </c>
    </row>
    <row r="7" spans="1:27" s="1" customFormat="1" ht="25.5" customHeight="1">
      <c r="A7" s="13"/>
      <c r="B7" s="14"/>
      <c r="C7" s="15" t="s">
        <v>149</v>
      </c>
      <c r="D7" s="17" t="s">
        <v>150</v>
      </c>
      <c r="E7" s="10">
        <f t="shared" si="0"/>
        <v>48</v>
      </c>
      <c r="F7" s="18">
        <v>6</v>
      </c>
      <c r="G7" s="18">
        <v>0</v>
      </c>
      <c r="H7" s="18">
        <v>0</v>
      </c>
      <c r="I7" s="18">
        <v>2</v>
      </c>
      <c r="J7" s="18">
        <v>0</v>
      </c>
      <c r="K7" s="18">
        <v>2</v>
      </c>
      <c r="L7" s="18">
        <v>1</v>
      </c>
      <c r="M7" s="18">
        <v>2</v>
      </c>
      <c r="N7" s="18">
        <v>1</v>
      </c>
      <c r="O7" s="18">
        <v>1</v>
      </c>
      <c r="P7" s="18">
        <v>0</v>
      </c>
      <c r="Q7" s="18">
        <v>0</v>
      </c>
      <c r="R7" s="18">
        <v>2</v>
      </c>
      <c r="S7" s="18">
        <v>25</v>
      </c>
      <c r="T7" s="18">
        <v>0</v>
      </c>
      <c r="U7" s="18">
        <v>0</v>
      </c>
      <c r="V7" s="18">
        <v>1</v>
      </c>
      <c r="W7" s="18">
        <v>4</v>
      </c>
      <c r="X7" s="18">
        <v>0</v>
      </c>
      <c r="Y7" s="18">
        <v>1</v>
      </c>
      <c r="Z7" s="18">
        <v>0</v>
      </c>
      <c r="AA7" s="18">
        <v>0</v>
      </c>
    </row>
    <row r="8" spans="1:27" s="1" customFormat="1" ht="25.5" customHeight="1">
      <c r="A8" s="13"/>
      <c r="B8" s="14"/>
      <c r="C8" s="15" t="s">
        <v>151</v>
      </c>
      <c r="D8" s="17" t="s">
        <v>150</v>
      </c>
      <c r="E8" s="10">
        <f t="shared" si="0"/>
        <v>87</v>
      </c>
      <c r="F8" s="18">
        <v>0</v>
      </c>
      <c r="G8" s="18">
        <v>0</v>
      </c>
      <c r="H8" s="18">
        <v>9</v>
      </c>
      <c r="I8" s="18">
        <v>0</v>
      </c>
      <c r="J8" s="18">
        <v>6</v>
      </c>
      <c r="K8" s="18">
        <v>2</v>
      </c>
      <c r="L8" s="18">
        <v>25</v>
      </c>
      <c r="M8" s="18">
        <v>0</v>
      </c>
      <c r="N8" s="18">
        <v>0</v>
      </c>
      <c r="O8" s="18">
        <v>0</v>
      </c>
      <c r="P8" s="18">
        <v>18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22</v>
      </c>
      <c r="W8" s="18">
        <v>0</v>
      </c>
      <c r="X8" s="18">
        <v>0</v>
      </c>
      <c r="Y8" s="18">
        <v>4</v>
      </c>
      <c r="Z8" s="18">
        <v>1</v>
      </c>
      <c r="AA8" s="18">
        <v>0</v>
      </c>
    </row>
    <row r="9" spans="1:27" s="1" customFormat="1" ht="25.5" customHeight="1">
      <c r="A9" s="13"/>
      <c r="B9" s="14"/>
      <c r="C9" s="15" t="s">
        <v>180</v>
      </c>
      <c r="D9" s="17" t="s">
        <v>181</v>
      </c>
      <c r="E9" s="10">
        <f t="shared" si="0"/>
        <v>254</v>
      </c>
      <c r="F9" s="19">
        <v>0</v>
      </c>
      <c r="G9" s="19">
        <v>79</v>
      </c>
      <c r="H9" s="19">
        <v>26</v>
      </c>
      <c r="I9" s="19">
        <v>0</v>
      </c>
      <c r="J9" s="19">
        <v>0</v>
      </c>
      <c r="K9" s="19">
        <v>0</v>
      </c>
      <c r="L9" s="19">
        <v>0</v>
      </c>
      <c r="M9" s="19">
        <v>10</v>
      </c>
      <c r="N9" s="19">
        <v>0</v>
      </c>
      <c r="O9" s="19">
        <v>0</v>
      </c>
      <c r="P9" s="19">
        <v>97</v>
      </c>
      <c r="Q9" s="19">
        <v>0</v>
      </c>
      <c r="R9" s="19">
        <v>0</v>
      </c>
      <c r="S9" s="19">
        <v>15</v>
      </c>
      <c r="T9" s="19">
        <v>0</v>
      </c>
      <c r="U9" s="19">
        <v>0</v>
      </c>
      <c r="V9" s="19">
        <v>14</v>
      </c>
      <c r="W9" s="19">
        <v>0</v>
      </c>
      <c r="X9" s="19">
        <v>0</v>
      </c>
      <c r="Y9" s="19">
        <v>0</v>
      </c>
      <c r="Z9" s="19">
        <v>13</v>
      </c>
      <c r="AA9" s="19">
        <v>0</v>
      </c>
    </row>
    <row r="10" spans="1:27" s="1" customFormat="1" ht="25.5" customHeight="1">
      <c r="A10" s="13"/>
      <c r="B10" s="14"/>
      <c r="C10" s="15" t="s">
        <v>152</v>
      </c>
      <c r="D10" s="17" t="s">
        <v>150</v>
      </c>
      <c r="E10" s="10">
        <f t="shared" si="0"/>
        <v>12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>
        <v>12</v>
      </c>
      <c r="T10" s="18"/>
      <c r="U10" s="18"/>
      <c r="V10" s="18"/>
      <c r="W10" s="18"/>
      <c r="X10" s="18"/>
      <c r="Y10" s="18"/>
      <c r="Z10" s="18"/>
      <c r="AA10" s="18"/>
    </row>
    <row r="11" spans="1:27" s="1" customFormat="1" ht="25.5" customHeight="1">
      <c r="A11" s="13"/>
      <c r="B11" s="14"/>
      <c r="C11" s="20" t="s">
        <v>153</v>
      </c>
      <c r="D11" s="17" t="s">
        <v>154</v>
      </c>
      <c r="E11" s="10" t="s">
        <v>155</v>
      </c>
      <c r="F11" s="19" t="s">
        <v>155</v>
      </c>
      <c r="G11" s="19" t="s">
        <v>155</v>
      </c>
      <c r="H11" s="16" t="s">
        <v>155</v>
      </c>
      <c r="I11" s="16" t="s">
        <v>155</v>
      </c>
      <c r="J11" s="16" t="s">
        <v>155</v>
      </c>
      <c r="K11" s="16" t="s">
        <v>155</v>
      </c>
      <c r="L11" s="22" t="s">
        <v>155</v>
      </c>
      <c r="M11" s="16" t="s">
        <v>155</v>
      </c>
      <c r="N11" s="16" t="s">
        <v>155</v>
      </c>
      <c r="O11" s="16" t="s">
        <v>155</v>
      </c>
      <c r="P11" s="16" t="s">
        <v>155</v>
      </c>
      <c r="Q11" s="16" t="s">
        <v>155</v>
      </c>
      <c r="R11" s="16" t="s">
        <v>155</v>
      </c>
      <c r="S11" s="16" t="s">
        <v>155</v>
      </c>
      <c r="T11" s="16" t="s">
        <v>155</v>
      </c>
      <c r="U11" s="16" t="s">
        <v>155</v>
      </c>
      <c r="V11" s="16" t="s">
        <v>155</v>
      </c>
      <c r="W11" s="16" t="s">
        <v>155</v>
      </c>
      <c r="X11" s="16" t="s">
        <v>155</v>
      </c>
      <c r="Y11" s="14" t="s">
        <v>155</v>
      </c>
      <c r="Z11" s="14" t="s">
        <v>155</v>
      </c>
      <c r="AA11" s="14" t="s">
        <v>155</v>
      </c>
    </row>
    <row r="12" spans="1:27" s="1" customFormat="1" ht="25.5" customHeight="1">
      <c r="A12" s="13"/>
      <c r="B12" s="14"/>
      <c r="C12" s="21" t="s">
        <v>156</v>
      </c>
      <c r="D12" s="17" t="s">
        <v>154</v>
      </c>
      <c r="E12" s="10">
        <v>100</v>
      </c>
      <c r="F12" s="17">
        <v>100</v>
      </c>
      <c r="G12" s="17">
        <v>100</v>
      </c>
      <c r="H12" s="17">
        <v>100</v>
      </c>
      <c r="I12" s="17">
        <v>100</v>
      </c>
      <c r="J12" s="17">
        <v>100</v>
      </c>
      <c r="K12" s="17">
        <v>100</v>
      </c>
      <c r="L12" s="17">
        <v>100</v>
      </c>
      <c r="M12" s="17">
        <v>100</v>
      </c>
      <c r="N12" s="17">
        <v>100</v>
      </c>
      <c r="O12" s="17">
        <v>100</v>
      </c>
      <c r="P12" s="17">
        <v>100</v>
      </c>
      <c r="Q12" s="17">
        <v>100</v>
      </c>
      <c r="R12" s="17">
        <v>100</v>
      </c>
      <c r="S12" s="17">
        <v>100</v>
      </c>
      <c r="T12" s="17">
        <v>100</v>
      </c>
      <c r="U12" s="17">
        <v>100</v>
      </c>
      <c r="V12" s="17">
        <v>100</v>
      </c>
      <c r="W12" s="17">
        <v>100</v>
      </c>
      <c r="X12" s="17">
        <v>100</v>
      </c>
      <c r="Y12" s="17">
        <v>100</v>
      </c>
      <c r="Z12" s="17">
        <v>100</v>
      </c>
      <c r="AA12" s="17">
        <v>100</v>
      </c>
    </row>
    <row r="13" spans="1:27" s="1" customFormat="1" ht="25.5" customHeight="1">
      <c r="A13" s="13"/>
      <c r="B13" s="14" t="s">
        <v>157</v>
      </c>
      <c r="C13" s="21" t="s">
        <v>182</v>
      </c>
      <c r="D13" s="22" t="s">
        <v>154</v>
      </c>
      <c r="E13" s="10">
        <v>100</v>
      </c>
      <c r="F13" s="17">
        <v>100</v>
      </c>
      <c r="G13" s="17">
        <v>100</v>
      </c>
      <c r="H13" s="17">
        <v>100</v>
      </c>
      <c r="I13" s="17">
        <v>100</v>
      </c>
      <c r="J13" s="17">
        <v>100</v>
      </c>
      <c r="K13" s="17">
        <v>100</v>
      </c>
      <c r="L13" s="17">
        <v>100</v>
      </c>
      <c r="M13" s="17">
        <v>100</v>
      </c>
      <c r="N13" s="17">
        <v>100</v>
      </c>
      <c r="O13" s="17">
        <v>100</v>
      </c>
      <c r="P13" s="17">
        <v>100</v>
      </c>
      <c r="Q13" s="17">
        <v>100</v>
      </c>
      <c r="R13" s="17">
        <v>100</v>
      </c>
      <c r="S13" s="17">
        <v>100</v>
      </c>
      <c r="T13" s="17">
        <v>100</v>
      </c>
      <c r="U13" s="17">
        <v>100</v>
      </c>
      <c r="V13" s="17">
        <v>100</v>
      </c>
      <c r="W13" s="17">
        <v>100</v>
      </c>
      <c r="X13" s="17">
        <v>100</v>
      </c>
      <c r="Y13" s="17">
        <v>100</v>
      </c>
      <c r="Z13" s="17">
        <v>100</v>
      </c>
      <c r="AA13" s="17">
        <v>100</v>
      </c>
    </row>
    <row r="14" spans="1:27" s="1" customFormat="1" ht="25.5" customHeight="1">
      <c r="A14" s="14" t="s">
        <v>159</v>
      </c>
      <c r="B14" s="14" t="s">
        <v>160</v>
      </c>
      <c r="C14" s="20" t="s">
        <v>161</v>
      </c>
      <c r="D14" s="17" t="s">
        <v>162</v>
      </c>
      <c r="E14" s="10">
        <f>SUM(F14:AA14)</f>
        <v>54500</v>
      </c>
      <c r="F14" s="10">
        <v>10000</v>
      </c>
      <c r="G14" s="19">
        <v>800</v>
      </c>
      <c r="H14" s="19">
        <v>2000</v>
      </c>
      <c r="I14" s="19">
        <v>2500</v>
      </c>
      <c r="J14" s="19">
        <v>500</v>
      </c>
      <c r="K14" s="19">
        <v>900</v>
      </c>
      <c r="L14" s="19">
        <v>4200</v>
      </c>
      <c r="M14" s="19">
        <v>800</v>
      </c>
      <c r="N14" s="19">
        <v>400</v>
      </c>
      <c r="O14" s="19">
        <v>2000</v>
      </c>
      <c r="P14" s="19">
        <v>2100</v>
      </c>
      <c r="Q14" s="19">
        <v>0</v>
      </c>
      <c r="R14" s="19">
        <v>500</v>
      </c>
      <c r="S14" s="19">
        <v>20000</v>
      </c>
      <c r="T14" s="19">
        <v>0</v>
      </c>
      <c r="U14" s="19">
        <v>0</v>
      </c>
      <c r="V14" s="19">
        <v>2500</v>
      </c>
      <c r="W14" s="19">
        <v>2200</v>
      </c>
      <c r="X14" s="19">
        <v>0</v>
      </c>
      <c r="Y14" s="19">
        <v>1700</v>
      </c>
      <c r="Z14" s="19">
        <v>1400</v>
      </c>
      <c r="AA14" s="19">
        <v>0</v>
      </c>
    </row>
    <row r="15" spans="1:27" s="1" customFormat="1" ht="34.5" customHeight="1">
      <c r="A15" s="14"/>
      <c r="B15" s="14"/>
      <c r="C15" s="20" t="s">
        <v>163</v>
      </c>
      <c r="D15" s="17" t="s">
        <v>164</v>
      </c>
      <c r="E15" s="10" t="s">
        <v>164</v>
      </c>
      <c r="F15" s="17" t="s">
        <v>164</v>
      </c>
      <c r="G15" s="17" t="s">
        <v>164</v>
      </c>
      <c r="H15" s="17" t="s">
        <v>164</v>
      </c>
      <c r="I15" s="17" t="s">
        <v>164</v>
      </c>
      <c r="J15" s="17" t="s">
        <v>164</v>
      </c>
      <c r="K15" s="17" t="s">
        <v>164</v>
      </c>
      <c r="L15" s="17" t="s">
        <v>164</v>
      </c>
      <c r="M15" s="17" t="s">
        <v>164</v>
      </c>
      <c r="N15" s="17" t="s">
        <v>164</v>
      </c>
      <c r="O15" s="17" t="s">
        <v>164</v>
      </c>
      <c r="P15" s="17" t="s">
        <v>164</v>
      </c>
      <c r="Q15" s="17" t="s">
        <v>164</v>
      </c>
      <c r="R15" s="17" t="s">
        <v>164</v>
      </c>
      <c r="S15" s="17" t="s">
        <v>164</v>
      </c>
      <c r="T15" s="17" t="s">
        <v>164</v>
      </c>
      <c r="U15" s="17" t="s">
        <v>164</v>
      </c>
      <c r="V15" s="17" t="s">
        <v>164</v>
      </c>
      <c r="W15" s="17" t="s">
        <v>164</v>
      </c>
      <c r="X15" s="17" t="s">
        <v>164</v>
      </c>
      <c r="Y15" s="17" t="s">
        <v>164</v>
      </c>
      <c r="Z15" s="17" t="s">
        <v>164</v>
      </c>
      <c r="AA15" s="17" t="s">
        <v>164</v>
      </c>
    </row>
    <row r="16" spans="1:27" s="1" customFormat="1" ht="25.5" customHeight="1">
      <c r="A16" s="14"/>
      <c r="B16" s="14"/>
      <c r="C16" s="20" t="s">
        <v>165</v>
      </c>
      <c r="D16" s="17" t="s">
        <v>150</v>
      </c>
      <c r="E16" s="10">
        <f>SUM(F16:AA16)</f>
        <v>152</v>
      </c>
      <c r="F16" s="17">
        <v>6</v>
      </c>
      <c r="G16" s="19">
        <v>5</v>
      </c>
      <c r="H16" s="19">
        <v>11</v>
      </c>
      <c r="I16" s="19">
        <v>2</v>
      </c>
      <c r="J16" s="19">
        <v>6</v>
      </c>
      <c r="K16" s="19">
        <v>4</v>
      </c>
      <c r="L16" s="19">
        <v>26</v>
      </c>
      <c r="M16" s="19">
        <v>3</v>
      </c>
      <c r="N16" s="19">
        <v>1</v>
      </c>
      <c r="O16" s="19">
        <v>1</v>
      </c>
      <c r="P16" s="19">
        <v>24</v>
      </c>
      <c r="Q16" s="19">
        <v>0</v>
      </c>
      <c r="R16" s="19">
        <v>2</v>
      </c>
      <c r="S16" s="19">
        <v>26</v>
      </c>
      <c r="T16" s="19">
        <v>0</v>
      </c>
      <c r="U16" s="19">
        <v>0</v>
      </c>
      <c r="V16" s="19">
        <v>24</v>
      </c>
      <c r="W16" s="19">
        <v>4</v>
      </c>
      <c r="X16" s="19">
        <v>0</v>
      </c>
      <c r="Y16" s="19">
        <v>5</v>
      </c>
      <c r="Z16" s="19">
        <v>2</v>
      </c>
      <c r="AA16" s="19">
        <v>0</v>
      </c>
    </row>
    <row r="17" spans="1:27" s="1" customFormat="1" ht="25.5" customHeight="1">
      <c r="A17" s="14"/>
      <c r="B17" s="14" t="s">
        <v>166</v>
      </c>
      <c r="C17" s="20" t="s">
        <v>167</v>
      </c>
      <c r="D17" s="17" t="s">
        <v>168</v>
      </c>
      <c r="E17" s="10">
        <f>SUM(F17:AA17)</f>
        <v>7310</v>
      </c>
      <c r="F17" s="17">
        <v>1000</v>
      </c>
      <c r="G17" s="18">
        <v>250</v>
      </c>
      <c r="H17" s="18">
        <v>250</v>
      </c>
      <c r="I17" s="18">
        <v>160</v>
      </c>
      <c r="J17" s="18">
        <v>80</v>
      </c>
      <c r="K17" s="18">
        <v>60</v>
      </c>
      <c r="L17" s="18">
        <v>1000</v>
      </c>
      <c r="M17" s="18">
        <v>50</v>
      </c>
      <c r="N17" s="18">
        <v>130</v>
      </c>
      <c r="O17" s="18">
        <v>700</v>
      </c>
      <c r="P17" s="18">
        <v>450</v>
      </c>
      <c r="Q17" s="18">
        <v>0</v>
      </c>
      <c r="R17" s="18">
        <v>40</v>
      </c>
      <c r="S17" s="18">
        <v>2000</v>
      </c>
      <c r="T17" s="18">
        <v>0</v>
      </c>
      <c r="U17" s="18">
        <v>0</v>
      </c>
      <c r="V17" s="18">
        <v>300</v>
      </c>
      <c r="W17" s="18">
        <v>400</v>
      </c>
      <c r="X17" s="18">
        <v>0</v>
      </c>
      <c r="Y17" s="18">
        <v>290</v>
      </c>
      <c r="Z17" s="18">
        <v>150</v>
      </c>
      <c r="AA17" s="18">
        <v>0</v>
      </c>
    </row>
    <row r="18" spans="1:27" s="1" customFormat="1" ht="25.5" customHeight="1">
      <c r="A18" s="14"/>
      <c r="B18" s="14"/>
      <c r="C18" s="20" t="s">
        <v>169</v>
      </c>
      <c r="D18" s="17" t="s">
        <v>164</v>
      </c>
      <c r="E18" s="10" t="s">
        <v>164</v>
      </c>
      <c r="F18" s="17" t="s">
        <v>164</v>
      </c>
      <c r="G18" s="17" t="s">
        <v>164</v>
      </c>
      <c r="H18" s="17" t="s">
        <v>164</v>
      </c>
      <c r="I18" s="17" t="s">
        <v>164</v>
      </c>
      <c r="J18" s="17" t="s">
        <v>164</v>
      </c>
      <c r="K18" s="17" t="s">
        <v>164</v>
      </c>
      <c r="L18" s="17" t="s">
        <v>164</v>
      </c>
      <c r="M18" s="17" t="s">
        <v>164</v>
      </c>
      <c r="N18" s="17" t="s">
        <v>164</v>
      </c>
      <c r="O18" s="17" t="s">
        <v>164</v>
      </c>
      <c r="P18" s="17" t="s">
        <v>164</v>
      </c>
      <c r="Q18" s="17" t="s">
        <v>164</v>
      </c>
      <c r="R18" s="17" t="s">
        <v>164</v>
      </c>
      <c r="S18" s="17" t="s">
        <v>164</v>
      </c>
      <c r="T18" s="17" t="s">
        <v>164</v>
      </c>
      <c r="U18" s="17" t="s">
        <v>164</v>
      </c>
      <c r="V18" s="17" t="s">
        <v>164</v>
      </c>
      <c r="W18" s="17" t="s">
        <v>164</v>
      </c>
      <c r="X18" s="17" t="s">
        <v>164</v>
      </c>
      <c r="Y18" s="17" t="s">
        <v>164</v>
      </c>
      <c r="Z18" s="17" t="s">
        <v>164</v>
      </c>
      <c r="AA18" s="17" t="s">
        <v>164</v>
      </c>
    </row>
    <row r="19" spans="1:27" s="1" customFormat="1" ht="25.5" customHeight="1">
      <c r="A19" s="14" t="s">
        <v>170</v>
      </c>
      <c r="B19" s="14" t="s">
        <v>171</v>
      </c>
      <c r="C19" s="20" t="s">
        <v>172</v>
      </c>
      <c r="D19" s="17" t="s">
        <v>154</v>
      </c>
      <c r="E19" s="10" t="s">
        <v>173</v>
      </c>
      <c r="F19" s="17" t="s">
        <v>173</v>
      </c>
      <c r="G19" s="17" t="s">
        <v>173</v>
      </c>
      <c r="H19" s="17" t="s">
        <v>173</v>
      </c>
      <c r="I19" s="17" t="s">
        <v>173</v>
      </c>
      <c r="J19" s="17" t="s">
        <v>173</v>
      </c>
      <c r="K19" s="17" t="s">
        <v>173</v>
      </c>
      <c r="L19" s="17" t="s">
        <v>173</v>
      </c>
      <c r="M19" s="17" t="s">
        <v>173</v>
      </c>
      <c r="N19" s="17" t="s">
        <v>173</v>
      </c>
      <c r="O19" s="17" t="s">
        <v>173</v>
      </c>
      <c r="P19" s="17" t="s">
        <v>173</v>
      </c>
      <c r="Q19" s="17" t="s">
        <v>173</v>
      </c>
      <c r="R19" s="17" t="s">
        <v>173</v>
      </c>
      <c r="S19" s="17" t="s">
        <v>173</v>
      </c>
      <c r="T19" s="17" t="s">
        <v>173</v>
      </c>
      <c r="U19" s="17" t="s">
        <v>173</v>
      </c>
      <c r="V19" s="17" t="s">
        <v>173</v>
      </c>
      <c r="W19" s="17" t="s">
        <v>173</v>
      </c>
      <c r="X19" s="17" t="s">
        <v>173</v>
      </c>
      <c r="Y19" s="17" t="s">
        <v>173</v>
      </c>
      <c r="Z19" s="17" t="s">
        <v>173</v>
      </c>
      <c r="AA19" s="17" t="s">
        <v>173</v>
      </c>
    </row>
    <row r="20" spans="1:27" s="1" customFormat="1" ht="33" customHeight="1">
      <c r="A20" s="14"/>
      <c r="B20" s="14"/>
      <c r="C20" s="20" t="s">
        <v>174</v>
      </c>
      <c r="D20" s="17" t="s">
        <v>154</v>
      </c>
      <c r="E20" s="10" t="s">
        <v>175</v>
      </c>
      <c r="F20" s="17" t="s">
        <v>175</v>
      </c>
      <c r="G20" s="17" t="s">
        <v>175</v>
      </c>
      <c r="H20" s="17" t="s">
        <v>175</v>
      </c>
      <c r="I20" s="17" t="s">
        <v>175</v>
      </c>
      <c r="J20" s="17" t="s">
        <v>175</v>
      </c>
      <c r="K20" s="17" t="s">
        <v>175</v>
      </c>
      <c r="L20" s="17" t="s">
        <v>175</v>
      </c>
      <c r="M20" s="17" t="s">
        <v>175</v>
      </c>
      <c r="N20" s="17" t="s">
        <v>175</v>
      </c>
      <c r="O20" s="17" t="s">
        <v>175</v>
      </c>
      <c r="P20" s="17" t="s">
        <v>175</v>
      </c>
      <c r="Q20" s="17" t="s">
        <v>175</v>
      </c>
      <c r="R20" s="17" t="s">
        <v>175</v>
      </c>
      <c r="S20" s="17" t="s">
        <v>175</v>
      </c>
      <c r="T20" s="17" t="s">
        <v>175</v>
      </c>
      <c r="U20" s="17" t="s">
        <v>175</v>
      </c>
      <c r="V20" s="17" t="s">
        <v>175</v>
      </c>
      <c r="W20" s="17" t="s">
        <v>175</v>
      </c>
      <c r="X20" s="17" t="s">
        <v>175</v>
      </c>
      <c r="Y20" s="17" t="s">
        <v>175</v>
      </c>
      <c r="Z20" s="17" t="s">
        <v>175</v>
      </c>
      <c r="AA20" s="17" t="s">
        <v>175</v>
      </c>
    </row>
    <row r="21" spans="1:27" ht="24.75" customHeight="1">
      <c r="A21" s="23"/>
      <c r="B21" s="24" t="s">
        <v>183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</sheetData>
  <sheetProtection/>
  <mergeCells count="10">
    <mergeCell ref="A2:AA2"/>
    <mergeCell ref="B3:AA3"/>
    <mergeCell ref="B21:AA21"/>
    <mergeCell ref="A5:A13"/>
    <mergeCell ref="A14:A18"/>
    <mergeCell ref="A19:A20"/>
    <mergeCell ref="B5:B12"/>
    <mergeCell ref="B14:B16"/>
    <mergeCell ref="B17:B18"/>
    <mergeCell ref="B19:B20"/>
  </mergeCells>
  <printOptions horizontalCentered="1"/>
  <pageMargins left="0.71" right="0.43000000000000005" top="0.75" bottom="0.59" header="0.5" footer="0.5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张正军</dc:creator>
  <cp:keywords/>
  <dc:description/>
  <cp:lastModifiedBy>王勇</cp:lastModifiedBy>
  <cp:lastPrinted>2020-12-23T09:55:31Z</cp:lastPrinted>
  <dcterms:created xsi:type="dcterms:W3CDTF">2019-11-25T07:17:00Z</dcterms:created>
  <dcterms:modified xsi:type="dcterms:W3CDTF">2020-12-29T02:32:19Z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